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სატენდერო'!$A$6:$G$308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სატენდერო'!$A$1:$F$309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0" i="13" l="1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01" i="13" l="1"/>
  <c r="F302" i="13" l="1"/>
  <c r="F303" i="13" s="1"/>
  <c r="F304" i="13" l="1"/>
  <c r="F305" i="13" s="1"/>
  <c r="F306" i="13" l="1"/>
  <c r="F30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<sst xmlns="http://schemas.openxmlformats.org/spreadsheetml/2006/main" count="10584" uniqueCount="1184">
  <si>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</si>
  <si>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</si>
  <si>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</si>
  <si>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</si>
  <si>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</si>
  <si>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</si>
  <si>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</si>
  <si>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</si>
  <si>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</si>
  <si>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</si>
  <si>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</si>
  <si>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</si>
  <si>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</si>
  <si>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</si>
  <si>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</si>
  <si>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</si>
  <si>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</si>
  <si>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</si>
  <si>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</si>
  <si>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</si>
  <si>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</si>
  <si>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</si>
  <si>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</si>
  <si>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</si>
  <si>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</si>
  <si>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</si>
  <si>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</si>
  <si>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</si>
  <si>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</si>
  <si>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</si>
  <si>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</si>
  <si>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</si>
  <si>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</si>
  <si>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</si>
  <si>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</si>
  <si>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</si>
  <si>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</si>
  <si>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</si>
  <si>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</si>
  <si>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</si>
  <si>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</si>
  <si>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</si>
  <si>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</si>
  <si>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</si>
  <si>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</si>
  <si>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</si>
  <si>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</si>
  <si>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</si>
  <si>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</si>
  <si>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</si>
  <si>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</si>
  <si>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</si>
  <si>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</si>
  <si>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</si>
  <si>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</si>
  <si>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</si>
  <si>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</si>
  <si>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</si>
  <si>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</si>
  <si>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</si>
  <si>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</si>
  <si>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</si>
  <si>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</si>
  <si>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</si>
  <si>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</si>
  <si>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</si>
  <si>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</si>
  <si>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</si>
  <si>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</si>
  <si>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</si>
  <si>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</si>
  <si>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</si>
  <si>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</si>
  <si>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</si>
  <si>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</si>
  <si>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</si>
  <si>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</si>
  <si>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</si>
  <si>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</si>
  <si>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</si>
  <si>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</si>
  <si>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</si>
  <si>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</si>
  <si>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</si>
  <si>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</si>
  <si>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</si>
  <si>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</si>
  <si>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</si>
  <si>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</si>
  <si>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</si>
  <si>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</si>
  <si>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</si>
  <si>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</si>
  <si>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</si>
  <si>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</si>
  <si>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</si>
  <si>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</si>
  <si>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</si>
  <si>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</si>
  <si>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</si>
  <si>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</si>
  <si>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</si>
  <si>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</si>
  <si>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</si>
  <si>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</si>
  <si>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</si>
  <si>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</si>
  <si>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</si>
  <si>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</si>
  <si>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</si>
  <si>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</si>
  <si>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</si>
  <si>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</si>
  <si>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</si>
  <si>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</si>
  <si>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</si>
  <si>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</si>
  <si>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</si>
  <si>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</si>
  <si>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</si>
  <si>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</si>
  <si>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</si>
  <si>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</si>
  <si>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</si>
  <si>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</si>
  <si>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</si>
  <si>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</si>
  <si>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</si>
  <si>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</si>
  <si>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</si>
  <si>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</si>
  <si>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</si>
  <si>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</si>
  <si>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</si>
  <si>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</si>
  <si>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</si>
  <si>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</si>
  <si>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</si>
  <si>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</si>
  <si>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</si>
  <si>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</si>
  <si>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</si>
  <si>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</si>
  <si>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</si>
  <si>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</si>
  <si>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</si>
  <si>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</si>
  <si>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</si>
  <si>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</si>
  <si>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</si>
  <si>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</si>
  <si>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</si>
  <si>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</si>
  <si>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</si>
  <si>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</si>
  <si>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</si>
  <si>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</si>
  <si>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</si>
  <si>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</si>
  <si>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</si>
  <si>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</si>
  <si>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</si>
  <si>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</si>
  <si>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</si>
  <si>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</si>
  <si>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</si>
  <si>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</si>
  <si>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</si>
  <si>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</si>
  <si>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</si>
  <si>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</si>
  <si>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</si>
  <si>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</si>
  <si>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</si>
  <si>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</si>
  <si>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</si>
  <si>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</si>
  <si>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</si>
  <si>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</si>
  <si>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</si>
  <si>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</si>
  <si>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</si>
  <si>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</si>
  <si>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</si>
  <si>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</si>
  <si>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</si>
  <si>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</si>
  <si>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</si>
  <si>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</si>
  <si>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</si>
  <si>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</si>
  <si>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</si>
  <si>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</si>
  <si>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</si>
  <si>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</si>
  <si>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</si>
  <si>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</si>
  <si>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</si>
  <si>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</si>
  <si>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</si>
  <si>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</si>
  <si>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</si>
  <si>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</si>
  <si>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</si>
  <si>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</si>
  <si>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</si>
  <si>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</si>
  <si>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</si>
  <si>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</si>
  <si>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</si>
  <si>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</si>
  <si>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</si>
  <si>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</si>
  <si>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</si>
  <si>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</si>
  <si>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</si>
  <si>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</si>
  <si>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</si>
  <si>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</si>
  <si>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</si>
  <si>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</si>
  <si>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</si>
  <si>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</si>
  <si>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</si>
  <si>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</si>
  <si>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</si>
  <si>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</si>
  <si>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</si>
  <si>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</si>
  <si>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</si>
  <si>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</si>
  <si>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</si>
  <si>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</si>
  <si>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</si>
  <si>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</si>
  <si>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</si>
  <si>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</si>
  <si>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</si>
  <si>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</si>
  <si>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</si>
  <si>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</si>
  <si>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</si>
  <si>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</si>
  <si>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</si>
  <si>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</si>
  <si>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</si>
  <si>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</si>
  <si>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</si>
  <si>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</si>
  <si>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</si>
  <si>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</si>
  <si>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</si>
  <si>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</si>
  <si>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</si>
  <si>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</si>
  <si>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</si>
  <si>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</si>
  <si>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</si>
  <si>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</si>
  <si>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</si>
  <si>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</si>
  <si>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</si>
  <si>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</si>
  <si>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</si>
  <si>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</si>
  <si>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</si>
  <si>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</si>
  <si>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</si>
  <si>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</si>
  <si>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</si>
  <si>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</si>
  <si>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</si>
  <si>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</si>
  <si>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</si>
  <si>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</si>
  <si>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</si>
  <si>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</si>
  <si>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</si>
  <si>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</si>
  <si>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</si>
  <si>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</si>
  <si>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</si>
  <si>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</si>
  <si>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</si>
  <si>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</si>
  <si>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</si>
  <si>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</si>
  <si>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</si>
  <si>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</si>
  <si>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</si>
  <si>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</si>
  <si>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</si>
  <si>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</si>
  <si>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</si>
  <si>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</si>
  <si>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</si>
  <si>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</si>
  <si>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</si>
  <si>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</si>
  <si>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</si>
  <si>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</si>
  <si>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</si>
  <si>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</si>
  <si>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</si>
  <si>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</si>
  <si>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</si>
  <si>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</si>
  <si>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</si>
  <si>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</si>
  <si>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</si>
  <si>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</si>
  <si>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</si>
  <si>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</si>
  <si>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</si>
  <si>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</si>
  <si>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</si>
  <si>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</si>
  <si>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</si>
  <si>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</si>
  <si>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</si>
  <si>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</si>
  <si>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</si>
  <si>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</si>
  <si>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</si>
  <si>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</si>
  <si>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</si>
  <si>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</si>
  <si>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</si>
  <si>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</si>
  <si>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</si>
  <si>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</si>
  <si>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</si>
  <si>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</si>
  <si>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</si>
  <si>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</si>
  <si>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</si>
  <si>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</si>
  <si>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</si>
  <si>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</si>
  <si>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</si>
  <si>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</si>
  <si>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</si>
  <si>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</si>
  <si>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</si>
  <si>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</si>
  <si>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</si>
  <si>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</si>
  <si>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</si>
  <si>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</si>
  <si>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</si>
  <si>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</si>
  <si>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</si>
  <si>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</si>
  <si>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</si>
  <si>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</si>
  <si>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</si>
  <si>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</si>
  <si>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</si>
  <si>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</si>
  <si>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</si>
  <si>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</si>
  <si>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</si>
  <si>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</si>
  <si>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</si>
  <si>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</si>
  <si>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</si>
  <si>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</si>
  <si>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</si>
  <si>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</si>
  <si>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</si>
  <si>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</si>
  <si>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</si>
  <si>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</si>
  <si>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</si>
  <si>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</si>
  <si>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</si>
  <si>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</si>
  <si>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</si>
  <si>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</si>
  <si>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</si>
  <si>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</si>
  <si>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</si>
  <si>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</si>
  <si>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</si>
  <si>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</si>
  <si>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</si>
  <si>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</si>
  <si>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</si>
  <si>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</si>
  <si>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</si>
  <si>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</si>
  <si>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</si>
  <si>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</si>
  <si>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</si>
  <si>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</si>
  <si>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</si>
  <si>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</si>
  <si>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</si>
  <si>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</si>
  <si>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</si>
  <si>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</si>
  <si>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</si>
  <si>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</si>
  <si>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</si>
  <si>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</si>
  <si>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</si>
  <si>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</si>
  <si>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</si>
  <si>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</si>
  <si>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</si>
  <si>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</si>
  <si>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</si>
  <si>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</si>
  <si>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</si>
  <si>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</si>
  <si>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</si>
  <si>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</si>
  <si>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</si>
  <si>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</si>
  <si>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</si>
  <si>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</si>
  <si>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</si>
  <si>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</si>
  <si>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</si>
  <si>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</si>
  <si>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</si>
  <si>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</si>
  <si>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</si>
  <si>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</si>
  <si>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</si>
  <si>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</si>
  <si>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</si>
  <si>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</si>
  <si>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</si>
  <si>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</si>
  <si>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</si>
  <si>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</si>
  <si>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</si>
  <si>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</si>
  <si>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</si>
  <si>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</si>
  <si>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</si>
  <si>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</si>
  <si>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</si>
  <si>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</si>
  <si>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</si>
  <si>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</si>
  <si>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</si>
  <si>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</si>
  <si>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</si>
  <si>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</si>
  <si>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</si>
  <si>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</si>
  <si>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</si>
  <si>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</si>
  <si>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</si>
  <si>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</si>
  <si>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</si>
  <si>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</si>
  <si>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</si>
  <si>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</si>
  <si>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</si>
  <si>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</si>
  <si>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</si>
  <si>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</si>
  <si>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</si>
  <si>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</si>
  <si>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</si>
  <si>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</si>
  <si>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</si>
  <si>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</si>
  <si>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</si>
  <si>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</si>
  <si>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</si>
  <si>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</si>
  <si>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</si>
  <si>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</si>
  <si>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</si>
  <si>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</si>
  <si>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</si>
  <si>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</si>
  <si>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</si>
  <si>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</si>
  <si>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</si>
  <si>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</si>
  <si>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</si>
  <si>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</si>
  <si>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</si>
  <si>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</si>
  <si>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</si>
  <si>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</si>
  <si>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</si>
  <si>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</si>
  <si>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</si>
  <si>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</si>
  <si>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</si>
  <si>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</si>
  <si>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</si>
  <si>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</si>
  <si>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</si>
  <si>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</si>
  <si>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</si>
  <si>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</si>
  <si>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</si>
  <si>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</si>
  <si>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</si>
  <si>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</si>
  <si>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</si>
  <si>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</si>
  <si>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</si>
  <si>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</si>
  <si>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</si>
  <si>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</si>
  <si>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</si>
  <si>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</si>
  <si>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</si>
  <si>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</si>
  <si>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</si>
  <si>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</si>
  <si>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</si>
  <si>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</si>
  <si>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</si>
  <si>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</si>
  <si>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</si>
  <si>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</si>
  <si>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</si>
  <si>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</si>
  <si>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</si>
  <si>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</si>
  <si>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</si>
  <si>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</si>
  <si>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</si>
  <si>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</si>
  <si>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</si>
  <si>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</si>
  <si>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</si>
  <si>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</si>
  <si>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</si>
  <si>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</si>
  <si>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</si>
  <si>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</si>
  <si>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</si>
  <si>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</si>
  <si>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</si>
  <si>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</si>
  <si>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</si>
  <si>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</si>
  <si>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</si>
  <si>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</si>
  <si>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</si>
  <si>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</si>
  <si>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</si>
  <si>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</si>
  <si>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</si>
  <si>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</si>
  <si>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</si>
  <si>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</si>
  <si>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</si>
  <si>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</si>
  <si>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</si>
  <si>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</si>
  <si>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</si>
  <si>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</si>
  <si>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</si>
  <si>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</si>
  <si>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</si>
  <si>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</si>
  <si>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</si>
  <si>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</si>
  <si>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</si>
  <si>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</si>
  <si>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</si>
  <si>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</si>
  <si>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</si>
  <si>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</si>
  <si>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</si>
  <si>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</si>
  <si>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</si>
  <si>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</si>
  <si>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</si>
  <si>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</si>
  <si>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</si>
  <si>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</si>
  <si>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</si>
  <si>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</si>
  <si>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</si>
  <si>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</si>
  <si>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</si>
  <si>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</si>
  <si>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</si>
  <si>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</si>
  <si>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</si>
  <si>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</si>
  <si>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</si>
  <si>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</si>
  <si>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</si>
  <si>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</si>
  <si>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</si>
  <si>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</si>
  <si>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</si>
  <si>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</si>
  <si>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</si>
  <si>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</si>
  <si>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</si>
  <si>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</si>
  <si>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</si>
  <si>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</si>
  <si>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</si>
  <si>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</si>
  <si>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</si>
  <si>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</si>
  <si>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</si>
  <si>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</si>
  <si>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</si>
  <si>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</si>
  <si>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</si>
  <si>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</si>
  <si>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</si>
  <si>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</si>
  <si>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</si>
  <si>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</si>
  <si>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</si>
  <si>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</si>
  <si>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</si>
  <si>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</si>
  <si>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</si>
  <si>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</si>
  <si>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</si>
  <si>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</si>
  <si>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</si>
  <si>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</si>
  <si>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</si>
  <si>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</si>
  <si>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</si>
  <si>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</si>
  <si>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</si>
  <si>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</si>
  <si>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</si>
  <si>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</si>
  <si>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</si>
  <si>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</si>
  <si>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</si>
  <si>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</si>
  <si>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</si>
  <si>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</si>
  <si>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</si>
  <si>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</si>
  <si>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</si>
  <si>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</si>
  <si>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</si>
  <si>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</si>
  <si>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</si>
  <si>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</si>
  <si>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</si>
  <si>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</si>
  <si>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</si>
  <si>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</si>
  <si>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</si>
  <si>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</si>
  <si>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</si>
  <si>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</si>
  <si>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</si>
  <si>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</si>
  <si>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</si>
  <si>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</si>
  <si>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</si>
  <si>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</si>
  <si>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</si>
  <si>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</si>
  <si>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</si>
  <si>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</si>
  <si>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</si>
  <si>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</si>
  <si>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</si>
  <si>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</si>
  <si>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</si>
  <si>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</si>
  <si>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</si>
  <si>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</si>
  <si>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</si>
  <si>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</si>
  <si>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</si>
  <si>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</si>
  <si>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</si>
  <si>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</si>
  <si>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</si>
  <si>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</si>
  <si>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</si>
  <si>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</si>
  <si>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</si>
  <si>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</si>
  <si>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</si>
  <si>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</si>
  <si>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</si>
  <si>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</si>
  <si>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</si>
  <si>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</si>
  <si>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</si>
  <si>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</si>
  <si>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</si>
  <si>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</si>
  <si>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</si>
  <si>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</si>
  <si>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</si>
  <si>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</si>
  <si>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</si>
  <si>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</si>
  <si>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</si>
  <si>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</si>
  <si>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</si>
  <si>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</si>
  <si>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</si>
  <si>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</si>
  <si>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</si>
  <si>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</si>
  <si>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</si>
  <si>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</si>
  <si>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</si>
  <si>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</si>
  <si>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</si>
  <si>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</si>
  <si>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</si>
  <si>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</si>
  <si>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</si>
  <si>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</si>
  <si>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</si>
  <si>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</si>
  <si>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</si>
  <si>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</si>
  <si>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</si>
  <si>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</si>
  <si>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</si>
  <si>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</si>
  <si>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</si>
  <si>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</si>
  <si>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</si>
  <si>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</si>
  <si>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</si>
  <si>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</si>
  <si>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</si>
  <si>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</si>
  <si>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</si>
  <si>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</si>
  <si>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</si>
  <si>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</si>
  <si>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</si>
  <si>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</si>
  <si>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</si>
  <si>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</si>
  <si>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</si>
  <si>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</si>
  <si>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</si>
  <si>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</si>
  <si>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</si>
  <si>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</si>
  <si>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</si>
  <si>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</si>
  <si>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</si>
  <si>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</si>
  <si>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</si>
  <si>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</si>
  <si>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</si>
  <si>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</si>
  <si>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</si>
  <si>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</si>
  <si>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</si>
  <si>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</si>
  <si>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</si>
  <si>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</si>
  <si>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</si>
  <si>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</si>
  <si>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</si>
  <si>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</si>
  <si>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</si>
  <si>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</si>
  <si>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</si>
  <si>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</si>
  <si>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</si>
  <si>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</si>
  <si>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</si>
  <si>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</si>
  <si>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</si>
  <si>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</si>
  <si>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</si>
  <si>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</si>
  <si>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</si>
  <si>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</si>
  <si>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</si>
  <si>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</si>
  <si>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</si>
  <si>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</si>
  <si>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</si>
  <si>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</si>
  <si>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</si>
  <si>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</si>
  <si>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</si>
  <si>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</si>
  <si>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</si>
  <si>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</si>
  <si>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</si>
  <si>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</si>
  <si>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</si>
  <si>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</si>
  <si>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</si>
  <si>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</si>
  <si>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</si>
  <si>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</si>
  <si>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</si>
  <si>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</si>
  <si>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</si>
  <si>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</si>
  <si>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</si>
  <si>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</si>
  <si>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</si>
  <si>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თუჯის ჩარჩო ხუფი 65 სმ</t>
  </si>
  <si>
    <t>პოლიეთილენის ადაპტორი d=225 მმ</t>
  </si>
  <si>
    <t>პოლიეთილენის ადაპტორი d=160 მმ</t>
  </si>
  <si>
    <t>პოლიეთილენის ადაპტორი d=110 მმ</t>
  </si>
  <si>
    <t>ადაპტორის მილტუჩი d=110 მმ</t>
  </si>
  <si>
    <t>არსებული პოლიეთილენის d=160 მმ-იანი მილის ჩაჭრა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</si>
  <si>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</si>
  <si>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</si>
  <si>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</si>
  <si>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</si>
  <si>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</si>
  <si>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</si>
  <si>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</si>
  <si>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</si>
  <si>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 xml:space="preserve">ე. ბურჯანაძის ქუჩის წყალსადენის ქსელის რეაბილიტაცია </t>
  </si>
  <si>
    <t>1</t>
  </si>
  <si>
    <t>ავტოთვითმცლელით გატანა 38 კმ</t>
  </si>
  <si>
    <t>ასფალტობეტონის საფარის აღდგენა სისქით 6 სმ; მსხვილმარცვლოვანი 6 სმ (მასალის გათვალისწინებით}</t>
  </si>
  <si>
    <t>3-1</t>
  </si>
  <si>
    <t>დამუშავებული გრუნტის გატანა ავტოთვითმცლელებით 38 კმ</t>
  </si>
  <si>
    <t>12</t>
  </si>
  <si>
    <t>13</t>
  </si>
  <si>
    <t>0-80 მმ; 0-120 მმ მმ ფრაქციის ქვიშა-ხრეშოვანი ნარევით თხრილის შევსება და დატკეპნა</t>
  </si>
  <si>
    <t>14</t>
  </si>
  <si>
    <t>16</t>
  </si>
  <si>
    <t>19</t>
  </si>
  <si>
    <t>29</t>
  </si>
  <si>
    <t>30</t>
  </si>
  <si>
    <t>31</t>
  </si>
  <si>
    <t>35</t>
  </si>
  <si>
    <t>48</t>
  </si>
  <si>
    <t>49</t>
  </si>
  <si>
    <t>50</t>
  </si>
  <si>
    <t>61</t>
  </si>
  <si>
    <t>62</t>
  </si>
  <si>
    <t>63</t>
  </si>
  <si>
    <t>64</t>
  </si>
  <si>
    <t>რკბ. გადახურვის ფილაში თუჯის ხუფის შეძენა და მონტაჟი (1 ცალი)</t>
  </si>
  <si>
    <t>66</t>
  </si>
  <si>
    <t>ჭის რგოლის გადაბმის ადგილას "პენებარის" ჰიდროსაიზოლაციო მასალის მოწყობა</t>
  </si>
  <si>
    <t>70</t>
  </si>
  <si>
    <t>ფილტრი d=150 მმ</t>
  </si>
  <si>
    <t>წნევის რეგულატორის d=150 მმ PN16 მოწყობა</t>
  </si>
  <si>
    <t>წნევის რეგულატორი d=150 მმ PN16</t>
  </si>
  <si>
    <t>85</t>
  </si>
  <si>
    <t>86</t>
  </si>
  <si>
    <t>ფოლადის დამხშობი d=50 მმ</t>
  </si>
  <si>
    <t>87</t>
  </si>
  <si>
    <t>88</t>
  </si>
  <si>
    <t>89</t>
  </si>
  <si>
    <t>90-1</t>
  </si>
  <si>
    <t>91</t>
  </si>
  <si>
    <t>93</t>
  </si>
  <si>
    <t>უნივერსალური ქურო უნაგირის 150X150 მმ მოწყობა (თუჯი/ფოლადზე )</t>
  </si>
  <si>
    <t>102-2</t>
  </si>
  <si>
    <t>პოლიეთილენის ადაპტორის მილტუჩი d=225მმ</t>
  </si>
  <si>
    <t>103-2</t>
  </si>
  <si>
    <t>პოლიეთილენის ადაპტორის მილტუჩი d=160მმ</t>
  </si>
  <si>
    <t>104-2</t>
  </si>
  <si>
    <t>105-2</t>
  </si>
  <si>
    <t>პოლიეთილენის ადაპტორის მილტუჩი d=90მმ</t>
  </si>
  <si>
    <t>106</t>
  </si>
  <si>
    <t>106-2</t>
  </si>
  <si>
    <t>პოლიეთილენის ადაპტორის მილტუჩი d=63მმ</t>
  </si>
  <si>
    <t>107</t>
  </si>
  <si>
    <t>108</t>
  </si>
  <si>
    <t>109</t>
  </si>
  <si>
    <t>110</t>
  </si>
  <si>
    <t>110-1</t>
  </si>
  <si>
    <t>111</t>
  </si>
  <si>
    <t>111-1</t>
  </si>
  <si>
    <t>112</t>
  </si>
  <si>
    <t>112-1</t>
  </si>
  <si>
    <t>113</t>
  </si>
  <si>
    <t>113-1</t>
  </si>
  <si>
    <t>114</t>
  </si>
  <si>
    <t>114-1</t>
  </si>
  <si>
    <t>115</t>
  </si>
  <si>
    <t>115-1</t>
  </si>
  <si>
    <t>პოლიეთილენის მუხლი d=225 მმ α=120°</t>
  </si>
  <si>
    <t>116</t>
  </si>
  <si>
    <t>116-1</t>
  </si>
  <si>
    <t>პოლიეთილენის მუხლი d=225 მმ α=45°</t>
  </si>
  <si>
    <t>117</t>
  </si>
  <si>
    <t>117-1</t>
  </si>
  <si>
    <t>118</t>
  </si>
  <si>
    <t>118-1</t>
  </si>
  <si>
    <t>119</t>
  </si>
  <si>
    <t>120</t>
  </si>
  <si>
    <t>პოლიეთილენის ელ. ქურო d=225 მმ</t>
  </si>
  <si>
    <t>121</t>
  </si>
  <si>
    <t>პოლიეთილენის ქუროს d=110 მმ მონტაჟი</t>
  </si>
  <si>
    <t>126-1</t>
  </si>
  <si>
    <t>127</t>
  </si>
  <si>
    <t>128</t>
  </si>
  <si>
    <t>129</t>
  </si>
  <si>
    <t>130</t>
  </si>
  <si>
    <t>ფოლადის მილის პირაპირა შედუღების ადგილების შემოწმება d=920/12 მმ</t>
  </si>
  <si>
    <t>131</t>
  </si>
  <si>
    <t>პოლიეთილენის მილის პირაპირა შედუღების ადგილების შემოწმება d=225 მმ</t>
  </si>
  <si>
    <t>132</t>
  </si>
  <si>
    <t>პოლიეთილენის მილის პირაპირა შედუღების ადგილების შემოწმება d=160 მმ</t>
  </si>
  <si>
    <t>133</t>
  </si>
  <si>
    <t>პოლიეთილენის მილის პირაპირა შედუღების ადგილების შემოწმება d=110 მმ</t>
  </si>
  <si>
    <t>134</t>
  </si>
  <si>
    <t>135</t>
  </si>
  <si>
    <t>136</t>
  </si>
  <si>
    <t>137</t>
  </si>
  <si>
    <t>138</t>
  </si>
  <si>
    <t>139</t>
  </si>
  <si>
    <t>145</t>
  </si>
  <si>
    <t>146</t>
  </si>
  <si>
    <t>147</t>
  </si>
  <si>
    <t>148</t>
  </si>
  <si>
    <t>149</t>
  </si>
  <si>
    <t>157-1</t>
  </si>
  <si>
    <t>მიწისზედა სახანძრო ჰიდრანტის მოწყობა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</si>
  <si>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</si>
  <si>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161-1</t>
  </si>
  <si>
    <t>178</t>
  </si>
  <si>
    <t>179</t>
  </si>
  <si>
    <t>ჭის რგოლის გადაბმის ადგილას პენებარის ჰიდროსაიზოლაციო მასალა</t>
  </si>
  <si>
    <t>180-1</t>
  </si>
  <si>
    <t>181</t>
  </si>
  <si>
    <t>181-1</t>
  </si>
  <si>
    <t>181-2</t>
  </si>
  <si>
    <t>182</t>
  </si>
  <si>
    <t>182-1</t>
  </si>
  <si>
    <t>183</t>
  </si>
  <si>
    <t>183-1</t>
  </si>
  <si>
    <t>184</t>
  </si>
  <si>
    <t>184-1</t>
  </si>
  <si>
    <t>185</t>
  </si>
  <si>
    <t>ჩობალის d=114/4.5 მმ მოწყობა (16 ცალი)</t>
  </si>
  <si>
    <t>186</t>
  </si>
  <si>
    <t>187</t>
  </si>
  <si>
    <t>188</t>
  </si>
  <si>
    <t>189</t>
  </si>
  <si>
    <t>190</t>
  </si>
  <si>
    <t>190-1</t>
  </si>
  <si>
    <t>191-1</t>
  </si>
  <si>
    <t>192-1</t>
  </si>
  <si>
    <t>193-1</t>
  </si>
  <si>
    <t>194-1</t>
  </si>
  <si>
    <t>წყლის ფილტრი d=25 მმ</t>
  </si>
  <si>
    <t>195-1</t>
  </si>
  <si>
    <t>195-2</t>
  </si>
  <si>
    <t>196-1</t>
  </si>
  <si>
    <t>დამაკავშირებელი (сгон) d=25 მმ</t>
  </si>
  <si>
    <t>197</t>
  </si>
  <si>
    <t>198</t>
  </si>
  <si>
    <t>გაზინთული (გაპოხილი) ძენძი ჩობალებისთვის (25.0 მ)</t>
  </si>
  <si>
    <t>მ²</t>
  </si>
  <si>
    <t>ასფალტო ბეტონის ძველი საფარის გვერდეთი კონტურების ჩახერხვა 10 სმ სისქეზე; საფარის მოხსნა და დატვირთვა ავტოთვითმცლელებზე</t>
  </si>
  <si>
    <t>ასფალტობეტონის საფარის აღდგენა სისქით 4 სმ წვრილმარცვლოვანი 4 სმ (მასალის გათვალისწინებით}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</si>
  <si>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</si>
  <si>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IV კატ. გრუნტში ჭის ქვაბულის კედლების და მიწის თხრილის გამაგრება ფარებით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</si>
  <si>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</si>
  <si>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VI კატ. გრუნტში ჭის ქვაბულის კედლების და მიწის თხრილის გამაგრება ფარებით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</si>
  <si>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</si>
  <si>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(0.5-5 მმ ფრაქცია) ქვიშით თხრილის შევსება და დატკეპნა</t>
  </si>
  <si>
    <t>ღორღის (0-40 მმ) ფრაქცია ბალიშის მოწყობა ჭის ქვეშ სისქით 10 სმ.</t>
  </si>
  <si>
    <t>არსებული ფოლადის მილის d=900 მმ, დემონტაჟი</t>
  </si>
  <si>
    <t>არსებული ფოლადის მილის d=50 მმ, დემონტაჟი</t>
  </si>
  <si>
    <t>არსებული ფოლადის მილის d=100 მმ, დემონტაჟი</t>
  </si>
  <si>
    <t>არსებული ფოლადის მილის d=150 მმ, დემონტაჟი</t>
  </si>
  <si>
    <t>დემონტირებული ფოლადის მილის დატვირთვა გატანა და გადმოტვირთვა ავტოთვითმცლელზე და გატანა 28 კმ-ზე</t>
  </si>
  <si>
    <t>არსებული წყალსადენის რ/ბ ანაკრები წრიული ჭის D=1.0 მმ H=1.8 მ (3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</si>
  <si>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38 კმ-ზე</t>
  </si>
  <si>
    <t>თუჯის d=150 PN16 ურდულის დემონტაჟი</t>
  </si>
  <si>
    <t>თუჯის d=100მმ ურდულის დემონტაჟი</t>
  </si>
  <si>
    <t>თუჯის d=50 მმ ურდულის დემონტაჟი</t>
  </si>
  <si>
    <t>დემონტირებული ჭის ჩარჩო ხუფების (3 ცალი) ურდულების (5 ცალი); წყალმზომი (1 ცალი) და ფილტრი (1 ცალი) დატვირთვა ავტოთვითმცლელზე გატანა და გადმოტვირთვა (დასაწყობება)</t>
  </si>
  <si>
    <t>ფოლადის სპირალური გარე და შიდა ქარხნული იზოლაციით, d=920/12 მმ PN16 მილის მონტაჟი</t>
  </si>
  <si>
    <t>ფოლადის სპირალური გარე და შიდა ქარხნული იზოლაციით d=920/12 მმ</t>
  </si>
  <si>
    <t>ფოლადის სპირალური გარე და შიდა ქარხნული იზოლაციით, d=920/12 მმ PN16ჰიდრავლიკური გამოცდა</t>
  </si>
  <si>
    <t>წყალსადენის იზოლირებული ფოლადის მილის ქლორიანი წყლით გარეცხვა d=920/12 მმ</t>
  </si>
  <si>
    <t>ფოლადის სპირალური მილი, გარე და შიდა ქარხნული იზოლაციით, d=219/5 მმ (მილყელი)</t>
  </si>
  <si>
    <t>ფოლადის სპირალური მილი, გარე და შიდა ქარხნული იზოლაციით, d=219/5 მმ PN 16 მილი</t>
  </si>
  <si>
    <t>ფოლადის სპირალური მილი,გარე და შიდა ქარხნული იზოლაციით, d=219/5 მმ PN 16 მილის ჰიდრავლიკური გამოცდა</t>
  </si>
  <si>
    <t>ფოლადის სპირალური მილი, გარე და შიდა ქარხნული იზოლაციით, d=219/5 მმ PN 16 მილის გარეცხვა ქლორიანი წყლით</t>
  </si>
  <si>
    <t>წყალსადენის პოლიეთილენის მილის PE 100 SDR 11 PN16 d=225 მმ (პირაპირა შედუღებით) მონტაჟი</t>
  </si>
  <si>
    <t>წყალსადენის პოლიეთილენის მილის PE 100 SDR 11 PN 16 d=160 მმ (პირაპირა შედუღებით) მონტაჟი-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</si>
  <si>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</si>
  <si>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</si>
  <si>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მონტაჟი- PE 100 SDR 11 PN 16 d=75 მმ</t>
  </si>
  <si>
    <t>პოლიეთილენის მილი d=75 მმ 16 ატმ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</si>
  <si>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</si>
  <si>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</si>
  <si>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PE 100 SDR 11 PN 16 d=63 მმ მონტაჟი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</si>
  <si>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</si>
  <si>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</si>
  <si>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</si>
  <si>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</si>
  <si>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</si>
  <si>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</si>
  <si>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</si>
  <si>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</si>
  <si>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</si>
  <si>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</si>
  <si>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</si>
  <si>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რ/ბ ანაკრები წრიული ჭის D=1.0 მ Hსრ=1.8 მ (2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</si>
  <si>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D=1.5 მ Hსრ=1.86 მ (15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</si>
  <si>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D=2.0 მ Hსრ=2.2 მ (2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</si>
  <si>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ჭების ქვეშ ბეტონის მომზადება ბეტონი B-7.5</t>
  </si>
  <si>
    <t>რკ/ბ.ჭის ძირის მოწყობა, ბეტონის მარკა B-25; არმატურა 0.131 ტ</t>
  </si>
  <si>
    <t>რკ/ბ.ჭის კედლების მოწყობა, ბეტონის მარკა B-25 მ-350 არმატურა 0.31628 ტ</t>
  </si>
  <si>
    <t>რკ/ბ. ჭის გადახურვის ფილის დამზადება, ბეტონის მარკა B-25; მ-350 არმატურა 0.52 ტ (2 ცალი)</t>
  </si>
  <si>
    <t>თუჯის ხუფი ჩარჩოთი</t>
  </si>
  <si>
    <t>ჭის გარე ზედაპირის ჰიდროიზოლაცია ბიტუმ-ზეთოვანი მასტიკით 2 ფენად შეძენა და მოწყობა</t>
  </si>
  <si>
    <t>ანაკრები რკ/ბ. ჭის გადახურვის ფილის მოწყობა (1 ცალი)</t>
  </si>
  <si>
    <t>ლითონის ელემენტების შეღებვა ანტიკოროზიული ლაქით 2 ფენად</t>
  </si>
  <si>
    <t>თუჯის d=200 PN16 ურდულის მილტუით მოწყობა</t>
  </si>
  <si>
    <t>თუჯის d=200 PN16 ურდული მილტუჩით</t>
  </si>
  <si>
    <t>თუჯის d=150 PN16 ურდულის მილტუჩით მოწყობა</t>
  </si>
  <si>
    <t>თუჯის d=150 PN16 ურდული მილტუჩით</t>
  </si>
  <si>
    <t>თუჯის d=100 PN16 ურდულის მილტუჩით მოწყობა</t>
  </si>
  <si>
    <t>თუჯის d=100 PN16 ურდული მილტუჩით</t>
  </si>
  <si>
    <t>თუჯის d=80 PN16 ურდულის მილტუჩით მოწყობა</t>
  </si>
  <si>
    <t>თუჯის d=80 PN16 ურდული მილტუჩით</t>
  </si>
  <si>
    <t>თუჯის d=65 PN16 ურდულის მილტუჩით მოწყობა</t>
  </si>
  <si>
    <t>თუჯის d=65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</si>
  <si>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</si>
  <si>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</si>
  <si>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ფილტრის მოწყობა 
d=150 მმ</t>
  </si>
  <si>
    <t>ვანტუზის d=50 მმ მოწყობა</t>
  </si>
  <si>
    <t>ვანტუზი d=50 მმ</t>
  </si>
  <si>
    <t>ჩობალის d=273/6 მმ შეძენა-მოწყობა (39 ცალი)</t>
  </si>
  <si>
    <t>ჩობალის d=140/4.5 მმ შეძენა-მოწყობა (8 ცალი)</t>
  </si>
  <si>
    <t>ჩობალის d=114/4.5 მმ შეძენა-მოწყობა (1 ცალი)</t>
  </si>
  <si>
    <t>საყრდენი ფოლადის მილის d=159/5 მმ L=350 მმ (1 ცალი) ; ფოლადის ფურცლით 200X200მმ სისქით 6 მმ (2 ცალი) შეძენა და მოწყობა (4 კომპ.)</t>
  </si>
  <si>
    <t>საყრდენი ფოლადის მილის d=114/4.5 მმ L=350 მმ (1 ცალი) ; ფოლადის ფურცლით 150X150მმ სისქით 6 მმ (2 ცალი) შეძენა და მოწყობა (2 კომპ.)</t>
  </si>
  <si>
    <t>საყრდენი ფოლადის მილის d=89/4.5 მმ L=350 მმ (1 ცალი) ; ფოლადის ფურცლით 150X150მმ სისქით 6 მმ (2 ცალი) შეძენა და მოწყობა (13 კომპ.)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</si>
  <si>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(1 კომპ.)</t>
  </si>
  <si>
    <t>გაზინთული (გაპოხილი) თოკი ჩობალებისათვის (181.0 მ)</t>
  </si>
  <si>
    <t>ფოლადის დამხშობი d=50 მმ -მოწყობა</t>
  </si>
  <si>
    <t>პოლიეთილენის დამხშობის d=90 მმ მოწყობა</t>
  </si>
  <si>
    <t>პოლიეთილენის დამხშობი d=90 მმ</t>
  </si>
  <si>
    <t>პოლიეთილენის დამხშობის d=75 მმ მოწყობა</t>
  </si>
  <si>
    <t>პოლიეთილენის დამხშობი d=75 მმ</t>
  </si>
  <si>
    <t>ფოლადის მილტუჩის მოწყობა d=200 მმ PN16</t>
  </si>
  <si>
    <t>ფოლადის მილტუჩი d=200 მმ PN16</t>
  </si>
  <si>
    <t>ფოლადის მილტუჩის მოწყობა d=150 მმ PN16</t>
  </si>
  <si>
    <t>ფოლადის მილტუჩი d=150 მმ PN16</t>
  </si>
  <si>
    <t>ფოლადის მილტუჩის მოწყობა d=100 მმ PN16</t>
  </si>
  <si>
    <t>ფოლადის მილტუჩი d=100 მმ PN16</t>
  </si>
  <si>
    <t>ფოლადის მილტუჩის მოწყობა d=80 მმ PN16</t>
  </si>
  <si>
    <t>ფოლადის მილტუჩი d=80 მმ PN16</t>
  </si>
  <si>
    <t>ფოლადის მილტუჩის მოწყობა d=65 მმ PN16</t>
  </si>
  <si>
    <t>ფოლადის მილტუჩი d=65 მმ PN16</t>
  </si>
  <si>
    <t>ფოლადის მილტუჩის მოწყობა d=50 მმ PN16</t>
  </si>
  <si>
    <t>ფოლადის მილტუჩი d=50 მმ PN16</t>
  </si>
  <si>
    <t>უნივერსალური ქურო უნაგირი 150X150 მმ (თუჯი/ფოლადზე )</t>
  </si>
  <si>
    <t>ფოლადის სამკაპის 200X150X200 მმ მოწყობა (1 ცალი)</t>
  </si>
  <si>
    <t>ფოლადის სამკაპის 200X150X200 მმ</t>
  </si>
  <si>
    <t>ფოლადის სამკაპის 200X100X200 მმ მოწყობა (6 ცალი)</t>
  </si>
  <si>
    <t>ფოლადის სამკაპის 200X100X200 მმ</t>
  </si>
  <si>
    <t>ფოლადის სამკაპის 200X80X200 მმ მოწყობა (7 ცალი)</t>
  </si>
  <si>
    <t>ფოლადის სამკაპის 200X80X200 მმ</t>
  </si>
  <si>
    <t>ფოლადის სამკაპის 200X65X200 მმ მოწყობა (1 ცალი)</t>
  </si>
  <si>
    <t>ფოლადის სამკაპის 200X65X200 მმ</t>
  </si>
  <si>
    <t>ფოლადის სამკაპის 200X50X200 მმ მოწყობა (1 ცალი)</t>
  </si>
  <si>
    <t>ფოლადის სამკაპის 200X50X200 მმ</t>
  </si>
  <si>
    <t>ფოლადის სამკაპის150X50X150 მმ მოწყობა (1 ცალი)</t>
  </si>
  <si>
    <t>ფოლადის სამკაპის 150X50X150 მმ</t>
  </si>
  <si>
    <t>პოლიეთილენის ადაპტორის მილტუჩით d=225 მმ PN16 მოწყობა</t>
  </si>
  <si>
    <t>პოლიეთილენის ადაპტორის მილტუჩით d=160 მმ მოწყობა</t>
  </si>
  <si>
    <t>ადაპტორი d=110 მმ მილტუჩით მოწყობა</t>
  </si>
  <si>
    <t>პოლიეთილენის ადაპტორის მილტუჩით d=90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</si>
  <si>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</si>
  <si>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</si>
  <si>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გადამყვანი 225X160 მმ მოწყობა</t>
  </si>
  <si>
    <t>პოლიეთილენის გადამყვანი 225X160 მმ</t>
  </si>
  <si>
    <t>პოლიეთილენის გადამყვანი 90X63 მმ მოწყობა</t>
  </si>
  <si>
    <t>პოლიეთილენის გადამყვანი 90X63 მმ</t>
  </si>
  <si>
    <t>პოლიეთილენის გადამყვანი 90X75 მმ მოწყობა</t>
  </si>
  <si>
    <t>პოლიეთილენის გადამყვანი 90X75 მმ</t>
  </si>
  <si>
    <t>პოლიეთილენის სამკაპი 225X110X225 მმ მოწყობა</t>
  </si>
  <si>
    <t>პოლიეთილენის სამკაპი 225X110X225 მმ</t>
  </si>
  <si>
    <t>პოლიეთილენის სამკაპი 225X90X225 მმ მოწყობა</t>
  </si>
  <si>
    <t>პოლიეთილენის სამკაპი 225X90X225 მმ</t>
  </si>
  <si>
    <t>პოლიეთილენის სამკაპი 90X63X90 მმ მოწყობა</t>
  </si>
  <si>
    <t>პოლიეთილენის სამკაპი 90X63X90 მმ</t>
  </si>
  <si>
    <t>პოლიეთილენის სამკაპი 40X25X40 მმ მოწყობა</t>
  </si>
  <si>
    <t>პოლიეთილენის სამკაპი 40X25X40 მმ</t>
  </si>
  <si>
    <t>ფოლადის სეგმენტური მუხლი d=900 მმ α=45° მოწყობა (2 ცალი)</t>
  </si>
  <si>
    <t>ფოლადის სეგმენტური მუხლი d=900 მმ α=45° -</t>
  </si>
  <si>
    <t>პოლიეთილენის მუხლის d=225 მმ α=120° მოწყობა</t>
  </si>
  <si>
    <t>პოლიეთილენის მუხლის d=225 მმ α=45° მოწყობა</t>
  </si>
  <si>
    <t>პოლიეთილენის მუხლის d=160 მმ α=45° მოწყობა</t>
  </si>
  <si>
    <t>პოლიეთილენის მუხლი d=160 მმ α=45°</t>
  </si>
  <si>
    <t>პოლიეთილენის მუხლის d=110 მმ α=45° მოწყობა</t>
  </si>
  <si>
    <t>პოლიეთილენის მუხლი d=110 მმ α=45°</t>
  </si>
  <si>
    <t>პოლიეთილენის მუხლის d=90 მმ α=45° მოწყობა</t>
  </si>
  <si>
    <t>პოლიეთილენის მუხლი d=90 მმ α=45°</t>
  </si>
  <si>
    <t>პოლიეთილენის ელ. ქუროს d=225 მმ PN16 მონტაჟი</t>
  </si>
  <si>
    <t>პოლიეთილენის ქუროს d=160 მმ მონტაჟი</t>
  </si>
  <si>
    <t>პოლიეთილენის ქურო d=160 მმ</t>
  </si>
  <si>
    <t>პოლიეთილენის ქურო d=110 მმ</t>
  </si>
  <si>
    <t>პოლიეთილენის ქუროს d=90 მმ მონტაჟი</t>
  </si>
  <si>
    <t>პოლიეთილენის ქურო d=90 მმ</t>
  </si>
  <si>
    <t>პოლიეთილენის ქუროს d=75 მმ მონტაჟი</t>
  </si>
  <si>
    <t>პოლიეთილენის ქურო d=75 მმ</t>
  </si>
  <si>
    <t>პოლიეთილენის ქუროს d=63 მმ მონტაჟი</t>
  </si>
  <si>
    <t>პოლიეთილენის ქურო d=63 მმ</t>
  </si>
  <si>
    <t>პოლიპროპილენის PPR ქურო შ/ხრ d=32X1" მმ მოწყობა</t>
  </si>
  <si>
    <t>პოლიპროპილენის PPR ქურო შ/ხრ d=32X1" მმ</t>
  </si>
  <si>
    <t>პოლიპროპილენის PPR ქურო შ/ხრ d=25X1" მმ მოწყობა</t>
  </si>
  <si>
    <t>პოლიპროპილენის PPR ქურო შ/ხრ d=25X1" მმ</t>
  </si>
  <si>
    <t>გადამყვანის პოლ/ფოლ გ/ხრ d=32/25 მმ მოწყობა</t>
  </si>
  <si>
    <t>გადამყვანის პოლ/ფოლ გ/ხრ d=32/25 მმ</t>
  </si>
  <si>
    <t>სასიგნალო ლენტის შეძენა და მოწყობა თხრილში</t>
  </si>
  <si>
    <t>არსებული პოლიეთილენის d=50 მმ-იანი მილის ჩაჭრა</t>
  </si>
  <si>
    <t>არსებული პოლიეთილენის d=100 მმ-იანი მილის ჩაჭრა</t>
  </si>
  <si>
    <t>არსებული პოლიეთილენის d=900 მმ-იანი მილის ჩაჭრა</t>
  </si>
  <si>
    <t>საპროექტო ფოლადის d=920 მმ-იანი მილის გადაერთება არსებულ ფოლადის d=900 მმ-იანი მილზე</t>
  </si>
  <si>
    <t>საპროექტო პოლიეთილენის d=40 მმ-იანი მილის გადაერთება არსებულ პოლიეთილენის d=25 მმ-იანი მილზე</t>
  </si>
  <si>
    <t>საპროექტო პოლიეთილენის d=63 მმ-იანი მილის გადაერთება არსებულ პოლიეთილენის d=63 მმ-იანი მილზე</t>
  </si>
  <si>
    <t>საპროექტო პოლიეთილენის d=75 მმ-იანი მილის გადაერთება არსებულ პოლიეთილენის d=75 მმ-იანი მილზე</t>
  </si>
  <si>
    <t>საპროექტო პოლიეთილენის d=90 მმ-იანი მილის გადაერთება არსებულ პოლიეთილენის d=90 მმ-იანი მილზე</t>
  </si>
  <si>
    <t>საპროექტო პოლიეთილენის d=90 მმ-იანი მილის გადაერთება არსებულ პოლიეთილენის d=63 მმ-იანი მილზე</t>
  </si>
  <si>
    <t>საპროექტო პოლიეთილენის d=90 მმ-იანი მილის გადაერთება არსებულ პოლიეთილენის d=75 მმ-იანი მილზე</t>
  </si>
  <si>
    <t>საპროექტო პოლიეთილენის d=110 მმ-იანი მილის გადაერთება არსებულ პოლიეთილენის d=110 მმ-იანი მილზე</t>
  </si>
  <si>
    <t>საპროექტო პოლიეთილენის d=160 მმ-იანი მილის გადაერთება არსებულ პოლიეთილენის d=160 მმ-იანი მილზე</t>
  </si>
  <si>
    <t>საპროექტო პოლიეთილენის d=160 მმ-იანი მილის გადაერთება არსებულ თუჯის d=150 მმ-იანი მილზე</t>
  </si>
  <si>
    <t>არსებული პოლიპროპილენის d=32 მმ მილის ჩაჭრა</t>
  </si>
  <si>
    <t>არსებული პოლიპროპილენის d=25 მმ მილის ჩაჭრა</t>
  </si>
  <si>
    <t>არსებული პოლეთილენის d=25 მმ მილის ჩაჭრა</t>
  </si>
  <si>
    <t>ფოლადის d=25 მმ მილზე გ/ხრ მოჭრა</t>
  </si>
  <si>
    <t>საპროექტო პოლიეთილენის მილის PE100 SDR11 PN16 d=160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</si>
  <si>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</si>
  <si>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</si>
  <si>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კანალიზაციის მილის დამაგრება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</si>
  <si>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d=920/12 მმ</t>
  </si>
  <si>
    <t>სამონტაჟო ჩასაკეთებელი დეტალი მილტუჩით d=150 მმ PN16 მოწყობა (1 ცალი)</t>
  </si>
  <si>
    <t>სამონტაჟო ჩასაკეთებელი დეტალი მილტუჩით d=150 მმ PN16</t>
  </si>
  <si>
    <t>სიჩქარის შემზღუდველი ბარიე- რის ე.წ. (მწოლიარე პოლიციელის) (1 ცალი 0.5მ 6 ჭანჭიკი) დემონტაჟი და მონტაჟი (4.0 მ) (2 ადგილას)</t>
  </si>
  <si>
    <t>სფალტო ბეტონის ძველი საფარის გვერდეთი კონტურების ჩახერხვა 10 სმ სისქეზე; საფარის მოხსნა და დატვირთვა ავტოთვითმცლელებზე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</si>
  <si>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</si>
  <si>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რ/ბ ანაკრები წრიული ჭის D=1.0 მ Hსრ=1.8 მ (8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</si>
  <si>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</si>
  <si>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</si>
  <si>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</si>
  <si>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</si>
  <si>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</si>
  <si>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</si>
  <si>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</si>
  <si>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</si>
  <si>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ჭის ქვაბულის კედლების გამაგრება ფარებით</t>
  </si>
  <si>
    <t>ფოლადის მილტუჩის მოწყობა d=80 მმ</t>
  </si>
  <si>
    <t>ფოლადის მილტუჩი d=80 მმ</t>
  </si>
  <si>
    <t>თუჯის d=80 PN16 ურდულის მოწყობა</t>
  </si>
  <si>
    <t>გაზინთული (გაპოხილი) ძენძი ჩობალებისთვის (9.5 მ)</t>
  </si>
  <si>
    <t>ბეტონის საყრდენი ბალიში 0.4x0.4x0.2 მ ბეტონის მარკა B-22.5 მ-300 (8 ცალი)</t>
  </si>
  <si>
    <t>ბეტონის საყრდენი ბალიშის მოწყობა, ბეტონის მარკა B-22.5 მ-300 (0.1*0.1*0.3) მ (8 ცალი)</t>
  </si>
  <si>
    <t>ბეტონის B-22.5 M-300 მოწყობა სახანძრო ჰიდრანტის გარშემო</t>
  </si>
  <si>
    <t>წყალმზომის კვანძის მოწყობა d=32 მმ მილზე</t>
  </si>
  <si>
    <t>მონოლითური რკ. ბეტონის ჭის 1000X650X700 მმ (შიდა ზომა) (20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</si>
  <si>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d=32მმ 900</t>
  </si>
  <si>
    <t>პოლიეთილენის მუხლი d=32მმ 900</t>
  </si>
  <si>
    <t>პოლ/ ფოლადზე გადამყვანის d=32/25 მმ გ/ხ მოწყობა</t>
  </si>
  <si>
    <t>პოლ/ ფოლადზე გადამყვანი d=32/25 მმ გ/ხ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</si>
  <si>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</si>
  <si>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</si>
  <si>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</si>
  <si>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და მოძრავი ქანჩის d=25 მმ მოწყობა</t>
  </si>
  <si>
    <t>წყალმზომი d=25 მმ</t>
  </si>
  <si>
    <t>მოძრავი ქანჩი (შტუცერი) d=25მმ</t>
  </si>
  <si>
    <t>დამაკავშირებელის (сгон) მოწყობა d=25 მმ (20 ცალი)</t>
  </si>
  <si>
    <t>ჩობალის d=80 მმ მოწყობა (40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</si>
</sst>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4" borderId="17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2" fontId="12" fillId="2" borderId="17" xfId="0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09"/>
  <sheetViews>
    <sheetView showGridLines="0" tabSelected="1" zoomScale="80" zoomScaleNormal="80" workbookViewId="0">
      <pane xSplit="2" ySplit="6" topLeftCell="C290" activePane="bottomRight" state="frozen"/>
      <selection pane="topRight" activeCell="C1" sqref="C1"/>
      <selection pane="bottomLeft" activeCell="A7" sqref="A7"/>
      <selection pane="bottomRight" activeCell="L303" sqref="L30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72"/>
    </row>
    <row r="5" spans="1:10" ht="16.5" thickBot="1" x14ac:dyDescent="0.4">
      <c r="A5" s="295"/>
      <c r="B5" s="298"/>
      <c r="C5" s="298"/>
      <c r="D5" s="298"/>
      <c r="E5" s="300"/>
      <c r="F5" s="297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829</v>
      </c>
      <c r="B7" s="252" t="s">
        <v>967</v>
      </c>
      <c r="C7" s="39" t="s">
        <v>23</v>
      </c>
      <c r="D7" s="285">
        <v>24.665999999999997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49" t="s">
        <v>117</v>
      </c>
      <c r="B8" s="252" t="s">
        <v>830</v>
      </c>
      <c r="C8" s="84" t="s">
        <v>19</v>
      </c>
      <c r="D8" s="71">
        <v>49.331999999999994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8" t="s">
        <v>831</v>
      </c>
      <c r="C9" s="84" t="s">
        <v>777</v>
      </c>
      <c r="D9" s="286">
        <v>246.65999999999997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832</v>
      </c>
      <c r="B10" s="8" t="s">
        <v>90</v>
      </c>
      <c r="C10" s="84" t="s">
        <v>19</v>
      </c>
      <c r="D10" s="85">
        <v>0.14799599999999996</v>
      </c>
      <c r="E10" s="193"/>
      <c r="F10" s="181">
        <f t="shared" si="0"/>
        <v>0</v>
      </c>
      <c r="G10" s="254" t="s">
        <v>804</v>
      </c>
    </row>
    <row r="11" spans="1:10" ht="16.5" x14ac:dyDescent="0.35">
      <c r="A11" s="82" t="s">
        <v>248</v>
      </c>
      <c r="B11" s="8" t="s">
        <v>968</v>
      </c>
      <c r="C11" s="84" t="s">
        <v>777</v>
      </c>
      <c r="D11" s="56">
        <v>246.65999999999997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0.14799599999999996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68" t="s">
        <v>119</v>
      </c>
      <c r="B13" s="252" t="s">
        <v>969</v>
      </c>
      <c r="C13" s="84" t="s">
        <v>773</v>
      </c>
      <c r="D13" s="286">
        <v>2038.2948000000001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251</v>
      </c>
      <c r="B14" s="252" t="s">
        <v>833</v>
      </c>
      <c r="C14" s="84" t="s">
        <v>19</v>
      </c>
      <c r="D14" s="109">
        <v>3974.6748599999992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252</v>
      </c>
      <c r="B15" s="8" t="s">
        <v>970</v>
      </c>
      <c r="C15" s="84" t="s">
        <v>966</v>
      </c>
      <c r="D15" s="51">
        <v>354.32000000000005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260</v>
      </c>
      <c r="B16" s="252" t="s">
        <v>971</v>
      </c>
      <c r="C16" s="84" t="s">
        <v>773</v>
      </c>
      <c r="D16" s="286">
        <v>509.57370000000003</v>
      </c>
      <c r="E16" s="192"/>
      <c r="F16" s="181">
        <f t="shared" si="0"/>
        <v>0</v>
      </c>
      <c r="G16" s="254" t="s">
        <v>805</v>
      </c>
    </row>
    <row r="17" spans="1:218" x14ac:dyDescent="0.35">
      <c r="A17" s="82" t="s">
        <v>261</v>
      </c>
      <c r="B17" s="252" t="s">
        <v>833</v>
      </c>
      <c r="C17" s="84" t="s">
        <v>19</v>
      </c>
      <c r="D17" s="109">
        <v>1070.1047699999999</v>
      </c>
      <c r="E17" s="192"/>
      <c r="F17" s="181">
        <f t="shared" si="0"/>
        <v>0</v>
      </c>
      <c r="G17" s="254" t="s">
        <v>805</v>
      </c>
    </row>
    <row r="18" spans="1:218" x14ac:dyDescent="0.35">
      <c r="A18" s="82" t="s">
        <v>155</v>
      </c>
      <c r="B18" s="8" t="s">
        <v>972</v>
      </c>
      <c r="C18" s="84" t="s">
        <v>966</v>
      </c>
      <c r="D18" s="51">
        <v>374.80000000000007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305</v>
      </c>
      <c r="B19" s="255" t="s">
        <v>973</v>
      </c>
      <c r="C19" s="84" t="s">
        <v>773</v>
      </c>
      <c r="D19" s="56">
        <v>4.9331999999999994</v>
      </c>
      <c r="E19" s="192"/>
      <c r="F19" s="181">
        <f t="shared" si="0"/>
        <v>0</v>
      </c>
      <c r="G19" s="254" t="s">
        <v>805</v>
      </c>
    </row>
    <row r="20" spans="1:218" ht="16.5" x14ac:dyDescent="0.35">
      <c r="A20" s="82" t="s">
        <v>834</v>
      </c>
      <c r="B20" s="253" t="s">
        <v>974</v>
      </c>
      <c r="C20" s="84" t="s">
        <v>773</v>
      </c>
      <c r="D20" s="56">
        <v>463.36267922500002</v>
      </c>
      <c r="E20" s="192"/>
      <c r="F20" s="181">
        <f t="shared" si="0"/>
        <v>0</v>
      </c>
      <c r="G20" s="254" t="s">
        <v>805</v>
      </c>
    </row>
    <row r="21" spans="1:218" ht="16.5" x14ac:dyDescent="0.35">
      <c r="A21" s="82" t="s">
        <v>835</v>
      </c>
      <c r="B21" s="255" t="s">
        <v>836</v>
      </c>
      <c r="C21" s="84" t="s">
        <v>773</v>
      </c>
      <c r="D21" s="56">
        <v>1807.2046349999998</v>
      </c>
      <c r="E21" s="192"/>
      <c r="F21" s="181">
        <f t="shared" si="0"/>
        <v>0</v>
      </c>
      <c r="G21" s="254" t="s">
        <v>805</v>
      </c>
    </row>
    <row r="22" spans="1:218" ht="16.5" x14ac:dyDescent="0.35">
      <c r="A22" s="82" t="s">
        <v>837</v>
      </c>
      <c r="B22" s="8" t="s">
        <v>975</v>
      </c>
      <c r="C22" s="84" t="s">
        <v>773</v>
      </c>
      <c r="D22" s="56">
        <v>20.480000000000004</v>
      </c>
      <c r="E22" s="192"/>
      <c r="F22" s="181">
        <f t="shared" si="0"/>
        <v>0</v>
      </c>
      <c r="G22" s="254" t="s">
        <v>805</v>
      </c>
    </row>
    <row r="23" spans="1:218" x14ac:dyDescent="0.35">
      <c r="A23" s="82" t="s">
        <v>547</v>
      </c>
      <c r="B23" s="8" t="s">
        <v>976</v>
      </c>
      <c r="C23" s="84" t="s">
        <v>27</v>
      </c>
      <c r="D23" s="88">
        <v>85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82" t="s">
        <v>838</v>
      </c>
      <c r="B24" s="8" t="s">
        <v>977</v>
      </c>
      <c r="C24" s="84" t="s">
        <v>27</v>
      </c>
      <c r="D24" s="88">
        <v>20</v>
      </c>
      <c r="E24" s="192"/>
      <c r="F24" s="181">
        <f t="shared" si="0"/>
        <v>0</v>
      </c>
      <c r="G24" s="254" t="s">
        <v>805</v>
      </c>
    </row>
    <row r="25" spans="1:218" x14ac:dyDescent="0.35">
      <c r="A25" s="82" t="s">
        <v>467</v>
      </c>
      <c r="B25" s="8" t="s">
        <v>978</v>
      </c>
      <c r="C25" s="84" t="s">
        <v>27</v>
      </c>
      <c r="D25" s="88">
        <v>150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82" t="s">
        <v>548</v>
      </c>
      <c r="B26" s="8" t="s">
        <v>979</v>
      </c>
      <c r="C26" s="84" t="s">
        <v>27</v>
      </c>
      <c r="D26" s="88">
        <v>100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82" t="s">
        <v>839</v>
      </c>
      <c r="B27" s="263" t="s">
        <v>980</v>
      </c>
      <c r="C27" s="51" t="s">
        <v>19</v>
      </c>
      <c r="D27" s="279">
        <v>30.866449999999997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6.5" x14ac:dyDescent="0.45">
      <c r="A28" s="82" t="s">
        <v>554</v>
      </c>
      <c r="B28" s="257" t="s">
        <v>981</v>
      </c>
      <c r="C28" s="70" t="s">
        <v>773</v>
      </c>
      <c r="D28" s="280">
        <v>2.5819199999999993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555</v>
      </c>
      <c r="B29" s="257" t="s">
        <v>982</v>
      </c>
      <c r="C29" s="51" t="s">
        <v>19</v>
      </c>
      <c r="D29" s="282">
        <v>6.4547999999999988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557</v>
      </c>
      <c r="B30" s="8" t="s">
        <v>983</v>
      </c>
      <c r="C30" s="84" t="s">
        <v>28</v>
      </c>
      <c r="D30" s="279">
        <v>1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82" t="s">
        <v>559</v>
      </c>
      <c r="B31" s="8" t="s">
        <v>984</v>
      </c>
      <c r="C31" s="84" t="s">
        <v>28</v>
      </c>
      <c r="D31" s="279">
        <v>2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82" t="s">
        <v>561</v>
      </c>
      <c r="B32" s="8" t="s">
        <v>985</v>
      </c>
      <c r="C32" s="84" t="s">
        <v>28</v>
      </c>
      <c r="D32" s="279">
        <v>2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82" t="s">
        <v>456</v>
      </c>
      <c r="B33" s="263" t="s">
        <v>986</v>
      </c>
      <c r="C33" s="51" t="s">
        <v>19</v>
      </c>
      <c r="D33" s="282">
        <v>0.42399999999999999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82" t="s">
        <v>564</v>
      </c>
      <c r="B34" s="263" t="s">
        <v>987</v>
      </c>
      <c r="C34" s="51" t="s">
        <v>27</v>
      </c>
      <c r="D34" s="56">
        <v>85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82" t="s">
        <v>566</v>
      </c>
      <c r="B35" s="259" t="s">
        <v>988</v>
      </c>
      <c r="C35" s="51" t="s">
        <v>27</v>
      </c>
      <c r="D35" s="52">
        <v>85.254999999999995</v>
      </c>
      <c r="E35" s="192"/>
      <c r="F35" s="181">
        <f t="shared" si="0"/>
        <v>0</v>
      </c>
      <c r="G35" s="254" t="s">
        <v>827</v>
      </c>
      <c r="H35" s="90"/>
    </row>
    <row r="36" spans="1:8" s="256" customFormat="1" x14ac:dyDescent="0.45">
      <c r="A36" s="82" t="s">
        <v>306</v>
      </c>
      <c r="B36" s="257" t="s">
        <v>989</v>
      </c>
      <c r="C36" s="51" t="s">
        <v>27</v>
      </c>
      <c r="D36" s="56">
        <v>85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82" t="s">
        <v>840</v>
      </c>
      <c r="B37" s="263" t="s">
        <v>990</v>
      </c>
      <c r="C37" s="51" t="s">
        <v>27</v>
      </c>
      <c r="D37" s="56">
        <v>85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82" t="s">
        <v>841</v>
      </c>
      <c r="B38" s="8" t="s">
        <v>991</v>
      </c>
      <c r="C38" s="84" t="s">
        <v>27</v>
      </c>
      <c r="D38" s="88">
        <v>2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82" t="s">
        <v>570</v>
      </c>
      <c r="B39" s="8" t="s">
        <v>992</v>
      </c>
      <c r="C39" s="84" t="s">
        <v>27</v>
      </c>
      <c r="D39" s="88">
        <v>1.998</v>
      </c>
      <c r="E39" s="192"/>
      <c r="F39" s="181">
        <f t="shared" si="0"/>
        <v>0</v>
      </c>
      <c r="G39" s="254" t="s">
        <v>804</v>
      </c>
      <c r="H39" s="90"/>
    </row>
    <row r="40" spans="1:8" x14ac:dyDescent="0.35">
      <c r="A40" s="49" t="s">
        <v>842</v>
      </c>
      <c r="B40" s="8" t="s">
        <v>993</v>
      </c>
      <c r="C40" s="51" t="s">
        <v>27</v>
      </c>
      <c r="D40" s="56">
        <v>2</v>
      </c>
      <c r="E40" s="192"/>
      <c r="F40" s="181">
        <f t="shared" si="0"/>
        <v>0</v>
      </c>
      <c r="G40" s="254" t="s">
        <v>805</v>
      </c>
    </row>
    <row r="41" spans="1:8" x14ac:dyDescent="0.35">
      <c r="A41" s="82" t="s">
        <v>572</v>
      </c>
      <c r="B41" s="8" t="s">
        <v>994</v>
      </c>
      <c r="C41" s="84" t="s">
        <v>27</v>
      </c>
      <c r="D41" s="88">
        <v>2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49" t="s">
        <v>574</v>
      </c>
      <c r="B42" s="257" t="s">
        <v>995</v>
      </c>
      <c r="C42" s="51" t="s">
        <v>27</v>
      </c>
      <c r="D42" s="56">
        <v>1130</v>
      </c>
      <c r="E42" s="192"/>
      <c r="F42" s="181">
        <f t="shared" si="0"/>
        <v>0</v>
      </c>
      <c r="G42" s="254" t="s">
        <v>805</v>
      </c>
    </row>
    <row r="43" spans="1:8" x14ac:dyDescent="0.35">
      <c r="A43" s="49" t="s">
        <v>575</v>
      </c>
      <c r="B43" s="257" t="s">
        <v>132</v>
      </c>
      <c r="C43" s="51" t="s">
        <v>27</v>
      </c>
      <c r="D43" s="56">
        <v>1141.3</v>
      </c>
      <c r="E43" s="192"/>
      <c r="F43" s="181">
        <f t="shared" si="0"/>
        <v>0</v>
      </c>
      <c r="G43" s="254" t="s">
        <v>827</v>
      </c>
      <c r="H43" s="90"/>
    </row>
    <row r="44" spans="1:8" s="55" customFormat="1" x14ac:dyDescent="0.35">
      <c r="A44" s="49" t="s">
        <v>576</v>
      </c>
      <c r="B44" s="257" t="s">
        <v>806</v>
      </c>
      <c r="C44" s="51" t="s">
        <v>27</v>
      </c>
      <c r="D44" s="52">
        <v>1130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49" t="s">
        <v>843</v>
      </c>
      <c r="B45" s="257" t="s">
        <v>807</v>
      </c>
      <c r="C45" s="51" t="s">
        <v>27</v>
      </c>
      <c r="D45" s="56">
        <v>1130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49" t="s">
        <v>351</v>
      </c>
      <c r="B46" s="257" t="s">
        <v>996</v>
      </c>
      <c r="C46" s="51" t="s">
        <v>27</v>
      </c>
      <c r="D46" s="56">
        <v>15</v>
      </c>
      <c r="E46" s="192"/>
      <c r="F46" s="181">
        <f t="shared" si="0"/>
        <v>0</v>
      </c>
      <c r="G46" s="254" t="s">
        <v>805</v>
      </c>
    </row>
    <row r="47" spans="1:8" x14ac:dyDescent="0.35">
      <c r="A47" s="49" t="s">
        <v>352</v>
      </c>
      <c r="B47" s="257" t="s">
        <v>808</v>
      </c>
      <c r="C47" s="51" t="s">
        <v>27</v>
      </c>
      <c r="D47" s="56">
        <v>15.15</v>
      </c>
      <c r="E47" s="192"/>
      <c r="F47" s="181">
        <f t="shared" si="0"/>
        <v>0</v>
      </c>
      <c r="G47" s="254" t="s">
        <v>827</v>
      </c>
      <c r="H47" s="90"/>
    </row>
    <row r="48" spans="1:8" x14ac:dyDescent="0.35">
      <c r="A48" s="49" t="s">
        <v>353</v>
      </c>
      <c r="B48" s="257" t="s">
        <v>809</v>
      </c>
      <c r="C48" s="51" t="s">
        <v>27</v>
      </c>
      <c r="D48" s="56">
        <v>15</v>
      </c>
      <c r="E48" s="192"/>
      <c r="F48" s="181">
        <f t="shared" si="0"/>
        <v>0</v>
      </c>
      <c r="G48" s="254" t="s">
        <v>805</v>
      </c>
    </row>
    <row r="49" spans="1:8" x14ac:dyDescent="0.35">
      <c r="A49" s="49" t="s">
        <v>307</v>
      </c>
      <c r="B49" s="257" t="s">
        <v>810</v>
      </c>
      <c r="C49" s="51" t="s">
        <v>27</v>
      </c>
      <c r="D49" s="56">
        <v>15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49" t="s">
        <v>262</v>
      </c>
      <c r="B50" s="257" t="s">
        <v>997</v>
      </c>
      <c r="C50" s="51" t="s">
        <v>27</v>
      </c>
      <c r="D50" s="54">
        <v>95</v>
      </c>
      <c r="E50" s="192"/>
      <c r="F50" s="181">
        <f t="shared" si="0"/>
        <v>0</v>
      </c>
      <c r="G50" s="254" t="s">
        <v>805</v>
      </c>
    </row>
    <row r="51" spans="1:8" x14ac:dyDescent="0.35">
      <c r="A51" s="49" t="s">
        <v>580</v>
      </c>
      <c r="B51" s="257" t="s">
        <v>811</v>
      </c>
      <c r="C51" s="51" t="s">
        <v>27</v>
      </c>
      <c r="D51" s="53">
        <v>95.95</v>
      </c>
      <c r="E51" s="192"/>
      <c r="F51" s="181">
        <f t="shared" si="0"/>
        <v>0</v>
      </c>
      <c r="G51" s="254" t="s">
        <v>827</v>
      </c>
      <c r="H51" s="90"/>
    </row>
    <row r="52" spans="1:8" s="55" customFormat="1" x14ac:dyDescent="0.35">
      <c r="A52" s="49" t="s">
        <v>263</v>
      </c>
      <c r="B52" s="257" t="s">
        <v>812</v>
      </c>
      <c r="C52" s="51" t="s">
        <v>27</v>
      </c>
      <c r="D52" s="54">
        <v>95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49" t="s">
        <v>264</v>
      </c>
      <c r="B53" s="257" t="s">
        <v>813</v>
      </c>
      <c r="C53" s="51" t="s">
        <v>27</v>
      </c>
      <c r="D53" s="54">
        <v>95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265</v>
      </c>
      <c r="B54" s="257" t="s">
        <v>998</v>
      </c>
      <c r="C54" s="51" t="s">
        <v>27</v>
      </c>
      <c r="D54" s="54">
        <v>90</v>
      </c>
      <c r="E54" s="192"/>
      <c r="F54" s="181">
        <f t="shared" si="0"/>
        <v>0</v>
      </c>
      <c r="G54" s="254" t="s">
        <v>805</v>
      </c>
    </row>
    <row r="55" spans="1:8" x14ac:dyDescent="0.35">
      <c r="A55" s="49" t="s">
        <v>583</v>
      </c>
      <c r="B55" s="257" t="s">
        <v>820</v>
      </c>
      <c r="C55" s="51" t="s">
        <v>27</v>
      </c>
      <c r="D55" s="53">
        <v>90.9</v>
      </c>
      <c r="E55" s="192"/>
      <c r="F55" s="181">
        <f t="shared" si="0"/>
        <v>0</v>
      </c>
      <c r="G55" s="254" t="s">
        <v>827</v>
      </c>
      <c r="H55" s="90"/>
    </row>
    <row r="56" spans="1:8" s="55" customFormat="1" x14ac:dyDescent="0.35">
      <c r="A56" s="49" t="s">
        <v>266</v>
      </c>
      <c r="B56" s="257" t="s">
        <v>821</v>
      </c>
      <c r="C56" s="51" t="s">
        <v>27</v>
      </c>
      <c r="D56" s="54">
        <v>90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49" t="s">
        <v>267</v>
      </c>
      <c r="B57" s="257" t="s">
        <v>822</v>
      </c>
      <c r="C57" s="51" t="s">
        <v>27</v>
      </c>
      <c r="D57" s="54">
        <v>90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134">
        <v>45</v>
      </c>
      <c r="B58" s="257" t="s">
        <v>999</v>
      </c>
      <c r="C58" s="51" t="s">
        <v>27</v>
      </c>
      <c r="D58" s="56">
        <v>25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134" t="s">
        <v>586</v>
      </c>
      <c r="B59" s="257" t="s">
        <v>1000</v>
      </c>
      <c r="C59" s="51" t="s">
        <v>27</v>
      </c>
      <c r="D59" s="56">
        <v>25.25</v>
      </c>
      <c r="E59" s="192"/>
      <c r="F59" s="181">
        <f t="shared" si="0"/>
        <v>0</v>
      </c>
      <c r="G59" s="254" t="s">
        <v>827</v>
      </c>
      <c r="H59" s="90"/>
    </row>
    <row r="60" spans="1:8" s="55" customFormat="1" x14ac:dyDescent="0.35">
      <c r="A60" s="134">
        <v>46</v>
      </c>
      <c r="B60" s="257" t="s">
        <v>1001</v>
      </c>
      <c r="C60" s="51" t="s">
        <v>27</v>
      </c>
      <c r="D60" s="56">
        <v>25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134">
        <v>47</v>
      </c>
      <c r="B61" s="257" t="s">
        <v>1002</v>
      </c>
      <c r="C61" s="51" t="s">
        <v>27</v>
      </c>
      <c r="D61" s="56">
        <v>25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49" t="s">
        <v>844</v>
      </c>
      <c r="B62" s="257" t="s">
        <v>1003</v>
      </c>
      <c r="C62" s="51" t="s">
        <v>27</v>
      </c>
      <c r="D62" s="56">
        <v>15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49" t="s">
        <v>589</v>
      </c>
      <c r="B63" s="257" t="s">
        <v>1004</v>
      </c>
      <c r="C63" s="51" t="s">
        <v>27</v>
      </c>
      <c r="D63" s="52">
        <v>15.15</v>
      </c>
      <c r="E63" s="192"/>
      <c r="F63" s="181">
        <f t="shared" si="0"/>
        <v>0</v>
      </c>
      <c r="G63" s="254" t="s">
        <v>827</v>
      </c>
    </row>
    <row r="64" spans="1:8" s="55" customFormat="1" x14ac:dyDescent="0.35">
      <c r="A64" s="49" t="s">
        <v>845</v>
      </c>
      <c r="B64" s="257" t="s">
        <v>1005</v>
      </c>
      <c r="C64" s="51" t="s">
        <v>27</v>
      </c>
      <c r="D64" s="56">
        <v>15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49" t="s">
        <v>846</v>
      </c>
      <c r="B65" s="257" t="s">
        <v>1006</v>
      </c>
      <c r="C65" s="51" t="s">
        <v>27</v>
      </c>
      <c r="D65" s="56">
        <v>15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134">
        <v>51</v>
      </c>
      <c r="B66" s="257" t="s">
        <v>1007</v>
      </c>
      <c r="C66" s="51" t="s">
        <v>27</v>
      </c>
      <c r="D66" s="56">
        <v>120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134" t="s">
        <v>593</v>
      </c>
      <c r="B67" s="257" t="s">
        <v>1008</v>
      </c>
      <c r="C67" s="51" t="s">
        <v>27</v>
      </c>
      <c r="D67" s="56">
        <v>121.2</v>
      </c>
      <c r="E67" s="192"/>
      <c r="F67" s="181">
        <f t="shared" si="0"/>
        <v>0</v>
      </c>
      <c r="G67" s="254" t="s">
        <v>827</v>
      </c>
    </row>
    <row r="68" spans="1:8" s="55" customFormat="1" x14ac:dyDescent="0.35">
      <c r="A68" s="134">
        <v>52</v>
      </c>
      <c r="B68" s="257" t="s">
        <v>1009</v>
      </c>
      <c r="C68" s="51" t="s">
        <v>27</v>
      </c>
      <c r="D68" s="56">
        <v>120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134">
        <v>53</v>
      </c>
      <c r="B69" s="257" t="s">
        <v>1010</v>
      </c>
      <c r="C69" s="51" t="s">
        <v>27</v>
      </c>
      <c r="D69" s="56">
        <v>120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134">
        <v>54</v>
      </c>
      <c r="B70" s="257" t="s">
        <v>1011</v>
      </c>
      <c r="C70" s="51" t="s">
        <v>27</v>
      </c>
      <c r="D70" s="56">
        <v>12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134" t="s">
        <v>608</v>
      </c>
      <c r="B71" s="257" t="s">
        <v>1012</v>
      </c>
      <c r="C71" s="51" t="s">
        <v>27</v>
      </c>
      <c r="D71" s="56">
        <v>12.120000000000001</v>
      </c>
      <c r="E71" s="192"/>
      <c r="F71" s="181">
        <f t="shared" si="0"/>
        <v>0</v>
      </c>
      <c r="G71" s="254" t="s">
        <v>827</v>
      </c>
    </row>
    <row r="72" spans="1:8" s="55" customFormat="1" x14ac:dyDescent="0.35">
      <c r="A72" s="134">
        <v>55</v>
      </c>
      <c r="B72" s="257" t="s">
        <v>1013</v>
      </c>
      <c r="C72" s="51" t="s">
        <v>27</v>
      </c>
      <c r="D72" s="56">
        <v>12</v>
      </c>
      <c r="E72" s="192"/>
      <c r="F72" s="181">
        <f t="shared" ref="F72:F135" si="1">D72*E72</f>
        <v>0</v>
      </c>
      <c r="G72" s="254" t="s">
        <v>805</v>
      </c>
      <c r="H72" s="90"/>
    </row>
    <row r="73" spans="1:8" s="55" customFormat="1" x14ac:dyDescent="0.35">
      <c r="A73" s="134">
        <v>56</v>
      </c>
      <c r="B73" s="257" t="s">
        <v>1014</v>
      </c>
      <c r="C73" s="51" t="s">
        <v>27</v>
      </c>
      <c r="D73" s="56">
        <v>12</v>
      </c>
      <c r="E73" s="192"/>
      <c r="F73" s="181">
        <f t="shared" si="1"/>
        <v>0</v>
      </c>
      <c r="G73" s="254" t="s">
        <v>805</v>
      </c>
    </row>
    <row r="74" spans="1:8" s="55" customFormat="1" x14ac:dyDescent="0.35">
      <c r="A74" s="43" t="s">
        <v>611</v>
      </c>
      <c r="B74" s="257" t="s">
        <v>1015</v>
      </c>
      <c r="C74" s="70" t="s">
        <v>512</v>
      </c>
      <c r="D74" s="283">
        <v>2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3" t="s">
        <v>368</v>
      </c>
      <c r="B75" s="257" t="s">
        <v>814</v>
      </c>
      <c r="C75" s="51" t="s">
        <v>28</v>
      </c>
      <c r="D75" s="56">
        <v>2</v>
      </c>
      <c r="E75" s="192"/>
      <c r="F75" s="181">
        <f t="shared" si="1"/>
        <v>0</v>
      </c>
      <c r="G75" s="254" t="s">
        <v>827</v>
      </c>
    </row>
    <row r="76" spans="1:8" s="55" customFormat="1" x14ac:dyDescent="0.35">
      <c r="A76" s="43" t="s">
        <v>612</v>
      </c>
      <c r="B76" s="257" t="s">
        <v>1016</v>
      </c>
      <c r="C76" s="70" t="s">
        <v>512</v>
      </c>
      <c r="D76" s="280">
        <v>15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3" t="s">
        <v>613</v>
      </c>
      <c r="B77" s="257" t="s">
        <v>814</v>
      </c>
      <c r="C77" s="51" t="s">
        <v>28</v>
      </c>
      <c r="D77" s="56">
        <v>15</v>
      </c>
      <c r="E77" s="192"/>
      <c r="F77" s="181">
        <f t="shared" si="1"/>
        <v>0</v>
      </c>
      <c r="G77" s="254" t="s">
        <v>827</v>
      </c>
    </row>
    <row r="78" spans="1:8" s="55" customFormat="1" x14ac:dyDescent="0.35">
      <c r="A78" s="43" t="s">
        <v>614</v>
      </c>
      <c r="B78" s="257" t="s">
        <v>1017</v>
      </c>
      <c r="C78" s="70" t="s">
        <v>512</v>
      </c>
      <c r="D78" s="283">
        <v>2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3" t="s">
        <v>615</v>
      </c>
      <c r="B79" s="257" t="s">
        <v>814</v>
      </c>
      <c r="C79" s="51" t="s">
        <v>28</v>
      </c>
      <c r="D79" s="54">
        <v>2</v>
      </c>
      <c r="E79" s="192"/>
      <c r="F79" s="181">
        <f t="shared" si="1"/>
        <v>0</v>
      </c>
      <c r="G79" s="254" t="s">
        <v>827</v>
      </c>
    </row>
    <row r="80" spans="1:8" s="55" customFormat="1" ht="16.5" x14ac:dyDescent="0.35">
      <c r="A80" s="134">
        <v>60</v>
      </c>
      <c r="B80" s="263" t="s">
        <v>1018</v>
      </c>
      <c r="C80" s="51" t="s">
        <v>773</v>
      </c>
      <c r="D80" s="52">
        <v>0.77</v>
      </c>
      <c r="E80" s="192"/>
      <c r="F80" s="181">
        <f t="shared" si="1"/>
        <v>0</v>
      </c>
      <c r="G80" s="254" t="s">
        <v>805</v>
      </c>
      <c r="H80" s="90"/>
    </row>
    <row r="81" spans="1:8" s="55" customFormat="1" ht="16.5" x14ac:dyDescent="0.35">
      <c r="A81" s="49" t="s">
        <v>847</v>
      </c>
      <c r="B81" s="263" t="s">
        <v>1019</v>
      </c>
      <c r="C81" s="51" t="s">
        <v>773</v>
      </c>
      <c r="D81" s="52">
        <v>1.32</v>
      </c>
      <c r="E81" s="192"/>
      <c r="F81" s="181">
        <f t="shared" si="1"/>
        <v>0</v>
      </c>
      <c r="G81" s="254" t="s">
        <v>805</v>
      </c>
    </row>
    <row r="82" spans="1:8" s="55" customFormat="1" ht="16.5" x14ac:dyDescent="0.35">
      <c r="A82" s="49" t="s">
        <v>848</v>
      </c>
      <c r="B82" s="263" t="s">
        <v>1020</v>
      </c>
      <c r="C82" s="51" t="s">
        <v>773</v>
      </c>
      <c r="D82" s="52">
        <v>2.95</v>
      </c>
      <c r="E82" s="192"/>
      <c r="F82" s="181">
        <f t="shared" si="1"/>
        <v>0</v>
      </c>
      <c r="G82" s="254" t="s">
        <v>805</v>
      </c>
      <c r="H82" s="90"/>
    </row>
    <row r="83" spans="1:8" s="55" customFormat="1" ht="16.5" x14ac:dyDescent="0.35">
      <c r="A83" s="49" t="s">
        <v>849</v>
      </c>
      <c r="B83" s="263" t="s">
        <v>1021</v>
      </c>
      <c r="C83" s="51" t="s">
        <v>773</v>
      </c>
      <c r="D83" s="52">
        <v>0.86</v>
      </c>
      <c r="E83" s="192"/>
      <c r="F83" s="181">
        <f t="shared" si="1"/>
        <v>0</v>
      </c>
      <c r="G83" s="254" t="s">
        <v>805</v>
      </c>
    </row>
    <row r="84" spans="1:8" s="55" customFormat="1" x14ac:dyDescent="0.35">
      <c r="A84" s="49" t="s">
        <v>850</v>
      </c>
      <c r="B84" s="257" t="s">
        <v>851</v>
      </c>
      <c r="C84" s="51" t="s">
        <v>28</v>
      </c>
      <c r="D84" s="279">
        <v>1</v>
      </c>
      <c r="E84" s="192"/>
      <c r="F84" s="181">
        <f t="shared" si="1"/>
        <v>0</v>
      </c>
      <c r="G84" s="254" t="s">
        <v>805</v>
      </c>
    </row>
    <row r="85" spans="1:8" s="55" customFormat="1" x14ac:dyDescent="0.35">
      <c r="A85" s="49" t="s">
        <v>621</v>
      </c>
      <c r="B85" s="257" t="s">
        <v>1022</v>
      </c>
      <c r="C85" s="51" t="s">
        <v>28</v>
      </c>
      <c r="D85" s="56">
        <v>1</v>
      </c>
      <c r="E85" s="192"/>
      <c r="F85" s="181">
        <f t="shared" si="1"/>
        <v>0</v>
      </c>
      <c r="G85" s="254" t="s">
        <v>827</v>
      </c>
      <c r="H85" s="90"/>
    </row>
    <row r="86" spans="1:8" s="55" customFormat="1" ht="16.5" x14ac:dyDescent="0.35">
      <c r="A86" s="49" t="s">
        <v>622</v>
      </c>
      <c r="B86" s="257" t="s">
        <v>1023</v>
      </c>
      <c r="C86" s="84" t="s">
        <v>777</v>
      </c>
      <c r="D86" s="279">
        <v>24.9</v>
      </c>
      <c r="E86" s="192"/>
      <c r="F86" s="181">
        <f t="shared" si="1"/>
        <v>0</v>
      </c>
      <c r="G86" s="254" t="s">
        <v>805</v>
      </c>
    </row>
    <row r="87" spans="1:8" s="55" customFormat="1" x14ac:dyDescent="0.35">
      <c r="A87" s="68" t="s">
        <v>852</v>
      </c>
      <c r="B87" s="253" t="s">
        <v>1024</v>
      </c>
      <c r="C87" s="84" t="s">
        <v>28</v>
      </c>
      <c r="D87" s="109">
        <v>1</v>
      </c>
      <c r="E87" s="192"/>
      <c r="F87" s="181">
        <f t="shared" si="1"/>
        <v>0</v>
      </c>
      <c r="G87" s="254" t="s">
        <v>805</v>
      </c>
      <c r="H87" s="90"/>
    </row>
    <row r="88" spans="1:8" s="55" customFormat="1" x14ac:dyDescent="0.35">
      <c r="A88" s="49" t="s">
        <v>627</v>
      </c>
      <c r="B88" s="287" t="s">
        <v>853</v>
      </c>
      <c r="C88" s="70" t="s">
        <v>27</v>
      </c>
      <c r="D88" s="56">
        <v>167</v>
      </c>
      <c r="E88" s="192"/>
      <c r="F88" s="181">
        <f t="shared" si="1"/>
        <v>0</v>
      </c>
      <c r="G88" s="254" t="s">
        <v>805</v>
      </c>
    </row>
    <row r="89" spans="1:8" s="55" customFormat="1" ht="16.5" x14ac:dyDescent="0.35">
      <c r="A89" s="68" t="s">
        <v>630</v>
      </c>
      <c r="B89" s="8" t="s">
        <v>1025</v>
      </c>
      <c r="C89" s="84" t="s">
        <v>777</v>
      </c>
      <c r="D89" s="283">
        <v>5</v>
      </c>
      <c r="E89" s="192"/>
      <c r="F89" s="181">
        <f t="shared" si="1"/>
        <v>0</v>
      </c>
      <c r="G89" s="254" t="s">
        <v>805</v>
      </c>
    </row>
    <row r="90" spans="1:8" s="55" customFormat="1" x14ac:dyDescent="0.35">
      <c r="A90" s="49" t="s">
        <v>631</v>
      </c>
      <c r="B90" s="8" t="s">
        <v>1026</v>
      </c>
      <c r="C90" s="84" t="s">
        <v>28</v>
      </c>
      <c r="D90" s="279">
        <v>2</v>
      </c>
      <c r="E90" s="192"/>
      <c r="F90" s="181">
        <f t="shared" si="1"/>
        <v>0</v>
      </c>
      <c r="G90" s="254" t="s">
        <v>805</v>
      </c>
    </row>
    <row r="91" spans="1:8" s="55" customFormat="1" x14ac:dyDescent="0.35">
      <c r="A91" s="82" t="s">
        <v>634</v>
      </c>
      <c r="B91" s="8" t="s">
        <v>1027</v>
      </c>
      <c r="C91" s="84" t="s">
        <v>28</v>
      </c>
      <c r="D91" s="88">
        <v>2</v>
      </c>
      <c r="E91" s="192"/>
      <c r="F91" s="181">
        <f t="shared" si="1"/>
        <v>0</v>
      </c>
      <c r="G91" s="254" t="s">
        <v>827</v>
      </c>
      <c r="H91" s="90"/>
    </row>
    <row r="92" spans="1:8" s="55" customFormat="1" x14ac:dyDescent="0.35">
      <c r="A92" s="82" t="s">
        <v>854</v>
      </c>
      <c r="B92" s="8" t="s">
        <v>1028</v>
      </c>
      <c r="C92" s="84" t="s">
        <v>28</v>
      </c>
      <c r="D92" s="279">
        <v>3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82" t="s">
        <v>636</v>
      </c>
      <c r="B93" s="8" t="s">
        <v>1029</v>
      </c>
      <c r="C93" s="84" t="s">
        <v>28</v>
      </c>
      <c r="D93" s="88">
        <v>3</v>
      </c>
      <c r="E93" s="192"/>
      <c r="F93" s="181">
        <f t="shared" si="1"/>
        <v>0</v>
      </c>
      <c r="G93" s="254" t="s">
        <v>827</v>
      </c>
      <c r="H93" s="90"/>
    </row>
    <row r="94" spans="1:8" s="55" customFormat="1" x14ac:dyDescent="0.35">
      <c r="A94" s="82" t="s">
        <v>638</v>
      </c>
      <c r="B94" s="8" t="s">
        <v>1030</v>
      </c>
      <c r="C94" s="84" t="s">
        <v>28</v>
      </c>
      <c r="D94" s="279">
        <v>6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82" t="s">
        <v>639</v>
      </c>
      <c r="B95" s="8" t="s">
        <v>1031</v>
      </c>
      <c r="C95" s="84" t="s">
        <v>28</v>
      </c>
      <c r="D95" s="88">
        <v>6</v>
      </c>
      <c r="E95" s="192"/>
      <c r="F95" s="181">
        <f t="shared" si="1"/>
        <v>0</v>
      </c>
      <c r="G95" s="254" t="s">
        <v>827</v>
      </c>
      <c r="H95" s="90"/>
    </row>
    <row r="96" spans="1:8" s="55" customFormat="1" x14ac:dyDescent="0.35">
      <c r="A96" s="82" t="s">
        <v>640</v>
      </c>
      <c r="B96" s="8" t="s">
        <v>1032</v>
      </c>
      <c r="C96" s="84" t="s">
        <v>28</v>
      </c>
      <c r="D96" s="279">
        <v>7</v>
      </c>
      <c r="E96" s="192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82" t="s">
        <v>641</v>
      </c>
      <c r="B97" s="8" t="s">
        <v>1033</v>
      </c>
      <c r="C97" s="84" t="s">
        <v>28</v>
      </c>
      <c r="D97" s="88">
        <v>7</v>
      </c>
      <c r="E97" s="192"/>
      <c r="F97" s="181">
        <f t="shared" si="1"/>
        <v>0</v>
      </c>
      <c r="G97" s="254" t="s">
        <v>827</v>
      </c>
    </row>
    <row r="98" spans="1:8" s="55" customFormat="1" x14ac:dyDescent="0.35">
      <c r="A98" s="82" t="s">
        <v>274</v>
      </c>
      <c r="B98" s="8" t="s">
        <v>1034</v>
      </c>
      <c r="C98" s="84" t="s">
        <v>28</v>
      </c>
      <c r="D98" s="279">
        <v>1</v>
      </c>
      <c r="E98" s="192"/>
      <c r="F98" s="181">
        <f t="shared" si="1"/>
        <v>0</v>
      </c>
      <c r="G98" s="254" t="s">
        <v>805</v>
      </c>
      <c r="H98" s="90"/>
    </row>
    <row r="99" spans="1:8" s="55" customFormat="1" x14ac:dyDescent="0.35">
      <c r="A99" s="82" t="s">
        <v>642</v>
      </c>
      <c r="B99" s="8" t="s">
        <v>1035</v>
      </c>
      <c r="C99" s="84" t="s">
        <v>28</v>
      </c>
      <c r="D99" s="88">
        <v>1</v>
      </c>
      <c r="E99" s="192"/>
      <c r="F99" s="181">
        <f t="shared" si="1"/>
        <v>0</v>
      </c>
      <c r="G99" s="254" t="s">
        <v>827</v>
      </c>
      <c r="H99" s="90"/>
    </row>
    <row r="100" spans="1:8" s="55" customFormat="1" x14ac:dyDescent="0.35">
      <c r="A100" s="82" t="s">
        <v>643</v>
      </c>
      <c r="B100" s="8" t="s">
        <v>1036</v>
      </c>
      <c r="C100" s="84" t="s">
        <v>28</v>
      </c>
      <c r="D100" s="279">
        <v>2</v>
      </c>
      <c r="E100" s="192"/>
      <c r="F100" s="181">
        <f t="shared" si="1"/>
        <v>0</v>
      </c>
      <c r="G100" s="254" t="s">
        <v>805</v>
      </c>
      <c r="H100" s="90"/>
    </row>
    <row r="101" spans="1:8" s="55" customFormat="1" x14ac:dyDescent="0.35">
      <c r="A101" s="82" t="s">
        <v>644</v>
      </c>
      <c r="B101" s="8" t="s">
        <v>1037</v>
      </c>
      <c r="C101" s="84" t="s">
        <v>28</v>
      </c>
      <c r="D101" s="88">
        <v>2</v>
      </c>
      <c r="E101" s="192"/>
      <c r="F101" s="181">
        <f t="shared" si="1"/>
        <v>0</v>
      </c>
      <c r="G101" s="254" t="s">
        <v>827</v>
      </c>
      <c r="H101" s="90"/>
    </row>
    <row r="102" spans="1:8" s="55" customFormat="1" x14ac:dyDescent="0.35">
      <c r="A102" s="134">
        <v>75</v>
      </c>
      <c r="B102" s="257" t="s">
        <v>1038</v>
      </c>
      <c r="C102" s="84" t="s">
        <v>28</v>
      </c>
      <c r="D102" s="279">
        <v>1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134" t="s">
        <v>645</v>
      </c>
      <c r="B103" s="257" t="s">
        <v>855</v>
      </c>
      <c r="C103" s="84" t="s">
        <v>28</v>
      </c>
      <c r="D103" s="56">
        <v>1</v>
      </c>
      <c r="E103" s="192"/>
      <c r="F103" s="181">
        <f t="shared" si="1"/>
        <v>0</v>
      </c>
      <c r="G103" s="254" t="s">
        <v>827</v>
      </c>
      <c r="H103" s="90"/>
    </row>
    <row r="104" spans="1:8" s="55" customFormat="1" x14ac:dyDescent="0.35">
      <c r="A104" s="49" t="s">
        <v>276</v>
      </c>
      <c r="B104" s="257" t="s">
        <v>856</v>
      </c>
      <c r="C104" s="51" t="s">
        <v>28</v>
      </c>
      <c r="D104" s="279">
        <v>1</v>
      </c>
      <c r="E104" s="192"/>
      <c r="F104" s="181">
        <f t="shared" si="1"/>
        <v>0</v>
      </c>
      <c r="G104" s="254" t="s">
        <v>805</v>
      </c>
    </row>
    <row r="105" spans="1:8" s="55" customFormat="1" x14ac:dyDescent="0.35">
      <c r="A105" s="49" t="s">
        <v>646</v>
      </c>
      <c r="B105" s="257" t="s">
        <v>857</v>
      </c>
      <c r="C105" s="51" t="s">
        <v>28</v>
      </c>
      <c r="D105" s="56">
        <v>1</v>
      </c>
      <c r="E105" s="192"/>
      <c r="F105" s="181">
        <f t="shared" si="1"/>
        <v>0</v>
      </c>
      <c r="G105" s="254" t="s">
        <v>827</v>
      </c>
      <c r="H105" s="90"/>
    </row>
    <row r="106" spans="1:8" s="55" customFormat="1" x14ac:dyDescent="0.35">
      <c r="A106" s="49" t="s">
        <v>277</v>
      </c>
      <c r="B106" s="257" t="s">
        <v>1039</v>
      </c>
      <c r="C106" s="84" t="s">
        <v>28</v>
      </c>
      <c r="D106" s="279">
        <v>1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49" t="s">
        <v>647</v>
      </c>
      <c r="B107" s="257" t="s">
        <v>1040</v>
      </c>
      <c r="C107" s="84" t="s">
        <v>28</v>
      </c>
      <c r="D107" s="56">
        <v>1</v>
      </c>
      <c r="E107" s="192"/>
      <c r="F107" s="181">
        <f t="shared" si="1"/>
        <v>0</v>
      </c>
      <c r="G107" s="254" t="s">
        <v>827</v>
      </c>
    </row>
    <row r="108" spans="1:8" s="55" customFormat="1" x14ac:dyDescent="0.35">
      <c r="A108" s="43" t="s">
        <v>308</v>
      </c>
      <c r="B108" s="257" t="s">
        <v>1041</v>
      </c>
      <c r="C108" s="84" t="s">
        <v>28</v>
      </c>
      <c r="D108" s="56">
        <v>39</v>
      </c>
      <c r="E108" s="192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43" t="s">
        <v>649</v>
      </c>
      <c r="B109" s="257" t="s">
        <v>1042</v>
      </c>
      <c r="C109" s="84" t="s">
        <v>28</v>
      </c>
      <c r="D109" s="56">
        <v>8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43" t="s">
        <v>309</v>
      </c>
      <c r="B110" s="257" t="s">
        <v>1043</v>
      </c>
      <c r="C110" s="84" t="s">
        <v>28</v>
      </c>
      <c r="D110" s="56">
        <v>1</v>
      </c>
      <c r="E110" s="192"/>
      <c r="F110" s="181">
        <f t="shared" si="1"/>
        <v>0</v>
      </c>
      <c r="G110" s="254" t="s">
        <v>805</v>
      </c>
    </row>
    <row r="111" spans="1:8" s="55" customFormat="1" x14ac:dyDescent="0.35">
      <c r="A111" s="43" t="s">
        <v>652</v>
      </c>
      <c r="B111" s="257" t="s">
        <v>1044</v>
      </c>
      <c r="C111" s="84" t="s">
        <v>512</v>
      </c>
      <c r="D111" s="279">
        <v>4</v>
      </c>
      <c r="E111" s="192"/>
      <c r="F111" s="181">
        <f t="shared" si="1"/>
        <v>0</v>
      </c>
      <c r="G111" s="254" t="s">
        <v>805</v>
      </c>
      <c r="H111" s="90"/>
    </row>
    <row r="112" spans="1:8" s="55" customFormat="1" x14ac:dyDescent="0.35">
      <c r="A112" s="43" t="s">
        <v>654</v>
      </c>
      <c r="B112" s="257" t="s">
        <v>1045</v>
      </c>
      <c r="C112" s="84" t="s">
        <v>512</v>
      </c>
      <c r="D112" s="279">
        <v>2</v>
      </c>
      <c r="E112" s="192"/>
      <c r="F112" s="181">
        <f t="shared" si="1"/>
        <v>0</v>
      </c>
      <c r="G112" s="254" t="s">
        <v>805</v>
      </c>
    </row>
    <row r="113" spans="1:8" s="55" customFormat="1" x14ac:dyDescent="0.35">
      <c r="A113" s="43" t="s">
        <v>656</v>
      </c>
      <c r="B113" s="257" t="s">
        <v>1046</v>
      </c>
      <c r="C113" s="84" t="s">
        <v>512</v>
      </c>
      <c r="D113" s="279">
        <v>13</v>
      </c>
      <c r="E113" s="192"/>
      <c r="F113" s="181">
        <f t="shared" si="1"/>
        <v>0</v>
      </c>
      <c r="G113" s="254" t="s">
        <v>805</v>
      </c>
      <c r="H113" s="90"/>
    </row>
    <row r="114" spans="1:8" x14ac:dyDescent="0.35">
      <c r="A114" s="43" t="s">
        <v>658</v>
      </c>
      <c r="B114" s="257" t="s">
        <v>1047</v>
      </c>
      <c r="C114" s="84" t="s">
        <v>512</v>
      </c>
      <c r="D114" s="279">
        <v>1</v>
      </c>
      <c r="E114" s="192"/>
      <c r="F114" s="181">
        <f t="shared" si="1"/>
        <v>0</v>
      </c>
      <c r="G114" s="254" t="s">
        <v>805</v>
      </c>
    </row>
    <row r="115" spans="1:8" x14ac:dyDescent="0.35">
      <c r="A115" s="43" t="s">
        <v>858</v>
      </c>
      <c r="B115" s="8" t="s">
        <v>1048</v>
      </c>
      <c r="C115" s="84" t="s">
        <v>69</v>
      </c>
      <c r="D115" s="109">
        <v>27.15</v>
      </c>
      <c r="E115" s="192"/>
      <c r="F115" s="181">
        <f t="shared" si="1"/>
        <v>0</v>
      </c>
      <c r="G115" s="254" t="s">
        <v>805</v>
      </c>
      <c r="H115" s="90"/>
    </row>
    <row r="116" spans="1:8" x14ac:dyDescent="0.35">
      <c r="A116" s="43" t="s">
        <v>859</v>
      </c>
      <c r="B116" s="257" t="s">
        <v>1049</v>
      </c>
      <c r="C116" s="51" t="s">
        <v>28</v>
      </c>
      <c r="D116" s="56">
        <v>2</v>
      </c>
      <c r="E116" s="192"/>
      <c r="F116" s="181">
        <f t="shared" si="1"/>
        <v>0</v>
      </c>
      <c r="G116" s="254" t="s">
        <v>805</v>
      </c>
    </row>
    <row r="117" spans="1:8" x14ac:dyDescent="0.35">
      <c r="A117" s="43" t="s">
        <v>369</v>
      </c>
      <c r="B117" s="257" t="s">
        <v>860</v>
      </c>
      <c r="C117" s="51" t="s">
        <v>28</v>
      </c>
      <c r="D117" s="56">
        <v>2</v>
      </c>
      <c r="E117" s="192"/>
      <c r="F117" s="181">
        <f t="shared" si="1"/>
        <v>0</v>
      </c>
      <c r="G117" s="254" t="s">
        <v>804</v>
      </c>
      <c r="H117" s="90"/>
    </row>
    <row r="118" spans="1:8" x14ac:dyDescent="0.35">
      <c r="A118" s="43" t="s">
        <v>861</v>
      </c>
      <c r="B118" s="257" t="s">
        <v>1050</v>
      </c>
      <c r="C118" s="51" t="s">
        <v>28</v>
      </c>
      <c r="D118" s="56">
        <v>4</v>
      </c>
      <c r="E118" s="192"/>
      <c r="F118" s="181">
        <f t="shared" si="1"/>
        <v>0</v>
      </c>
      <c r="G118" s="254" t="s">
        <v>805</v>
      </c>
    </row>
    <row r="119" spans="1:8" x14ac:dyDescent="0.35">
      <c r="A119" s="43" t="s">
        <v>377</v>
      </c>
      <c r="B119" s="257" t="s">
        <v>1051</v>
      </c>
      <c r="C119" s="51" t="s">
        <v>28</v>
      </c>
      <c r="D119" s="56">
        <v>4</v>
      </c>
      <c r="E119" s="192"/>
      <c r="F119" s="181">
        <f t="shared" si="1"/>
        <v>0</v>
      </c>
      <c r="G119" s="254" t="s">
        <v>827</v>
      </c>
      <c r="H119" s="90"/>
    </row>
    <row r="120" spans="1:8" x14ac:dyDescent="0.35">
      <c r="A120" s="43" t="s">
        <v>862</v>
      </c>
      <c r="B120" s="257" t="s">
        <v>1052</v>
      </c>
      <c r="C120" s="51" t="s">
        <v>28</v>
      </c>
      <c r="D120" s="56">
        <v>4</v>
      </c>
      <c r="E120" s="192"/>
      <c r="F120" s="181">
        <f t="shared" si="1"/>
        <v>0</v>
      </c>
      <c r="G120" s="254" t="s">
        <v>805</v>
      </c>
    </row>
    <row r="121" spans="1:8" x14ac:dyDescent="0.35">
      <c r="A121" s="43" t="s">
        <v>382</v>
      </c>
      <c r="B121" s="257" t="s">
        <v>1053</v>
      </c>
      <c r="C121" s="51" t="s">
        <v>28</v>
      </c>
      <c r="D121" s="56">
        <v>4</v>
      </c>
      <c r="E121" s="192"/>
      <c r="F121" s="181">
        <f t="shared" si="1"/>
        <v>0</v>
      </c>
      <c r="G121" s="254" t="s">
        <v>827</v>
      </c>
      <c r="H121" s="90"/>
    </row>
    <row r="122" spans="1:8" x14ac:dyDescent="0.35">
      <c r="A122" s="49" t="s">
        <v>863</v>
      </c>
      <c r="B122" s="257" t="s">
        <v>1054</v>
      </c>
      <c r="C122" s="51" t="s">
        <v>28</v>
      </c>
      <c r="D122" s="279">
        <v>30</v>
      </c>
      <c r="E122" s="192"/>
      <c r="F122" s="181">
        <f t="shared" si="1"/>
        <v>0</v>
      </c>
      <c r="G122" s="254" t="s">
        <v>805</v>
      </c>
    </row>
    <row r="123" spans="1:8" x14ac:dyDescent="0.35">
      <c r="A123" s="49" t="s">
        <v>513</v>
      </c>
      <c r="B123" s="257" t="s">
        <v>1055</v>
      </c>
      <c r="C123" s="51" t="s">
        <v>28</v>
      </c>
      <c r="D123" s="56">
        <v>30</v>
      </c>
      <c r="E123" s="192"/>
      <c r="F123" s="181">
        <f t="shared" si="1"/>
        <v>0</v>
      </c>
      <c r="G123" s="254" t="s">
        <v>804</v>
      </c>
      <c r="H123" s="90"/>
    </row>
    <row r="124" spans="1:8" x14ac:dyDescent="0.35">
      <c r="A124" s="49" t="s">
        <v>661</v>
      </c>
      <c r="B124" s="257" t="s">
        <v>1056</v>
      </c>
      <c r="C124" s="51" t="s">
        <v>28</v>
      </c>
      <c r="D124" s="279">
        <v>3</v>
      </c>
      <c r="E124" s="192"/>
      <c r="F124" s="181">
        <f t="shared" si="1"/>
        <v>0</v>
      </c>
      <c r="G124" s="254" t="s">
        <v>805</v>
      </c>
    </row>
    <row r="125" spans="1:8" x14ac:dyDescent="0.35">
      <c r="A125" s="49" t="s">
        <v>864</v>
      </c>
      <c r="B125" s="257" t="s">
        <v>1057</v>
      </c>
      <c r="C125" s="51" t="s">
        <v>28</v>
      </c>
      <c r="D125" s="56">
        <v>3</v>
      </c>
      <c r="E125" s="192"/>
      <c r="F125" s="181">
        <f t="shared" si="1"/>
        <v>0</v>
      </c>
      <c r="G125" s="254" t="s">
        <v>804</v>
      </c>
      <c r="H125" s="90"/>
    </row>
    <row r="126" spans="1:8" x14ac:dyDescent="0.35">
      <c r="A126" s="49" t="s">
        <v>865</v>
      </c>
      <c r="B126" s="257" t="s">
        <v>1058</v>
      </c>
      <c r="C126" s="51" t="s">
        <v>28</v>
      </c>
      <c r="D126" s="279">
        <v>7</v>
      </c>
      <c r="E126" s="192"/>
      <c r="F126" s="181">
        <f t="shared" si="1"/>
        <v>0</v>
      </c>
      <c r="G126" s="254" t="s">
        <v>805</v>
      </c>
    </row>
    <row r="127" spans="1:8" x14ac:dyDescent="0.35">
      <c r="A127" s="49" t="s">
        <v>662</v>
      </c>
      <c r="B127" s="257" t="s">
        <v>1059</v>
      </c>
      <c r="C127" s="51" t="s">
        <v>28</v>
      </c>
      <c r="D127" s="56">
        <v>7</v>
      </c>
      <c r="E127" s="192"/>
      <c r="F127" s="181">
        <f t="shared" si="1"/>
        <v>0</v>
      </c>
      <c r="G127" s="254" t="s">
        <v>804</v>
      </c>
      <c r="H127" s="90"/>
    </row>
    <row r="128" spans="1:8" x14ac:dyDescent="0.35">
      <c r="A128" s="49" t="s">
        <v>278</v>
      </c>
      <c r="B128" s="257" t="s">
        <v>1060</v>
      </c>
      <c r="C128" s="51" t="s">
        <v>28</v>
      </c>
      <c r="D128" s="279">
        <v>7</v>
      </c>
      <c r="E128" s="192"/>
      <c r="F128" s="181">
        <f t="shared" si="1"/>
        <v>0</v>
      </c>
      <c r="G128" s="254" t="s">
        <v>805</v>
      </c>
    </row>
    <row r="129" spans="1:8" x14ac:dyDescent="0.35">
      <c r="A129" s="49" t="s">
        <v>663</v>
      </c>
      <c r="B129" s="257" t="s">
        <v>1061</v>
      </c>
      <c r="C129" s="51" t="s">
        <v>28</v>
      </c>
      <c r="D129" s="56">
        <v>7</v>
      </c>
      <c r="E129" s="192"/>
      <c r="F129" s="181">
        <f t="shared" si="1"/>
        <v>0</v>
      </c>
      <c r="G129" s="254" t="s">
        <v>804</v>
      </c>
      <c r="H129" s="90"/>
    </row>
    <row r="130" spans="1:8" x14ac:dyDescent="0.35">
      <c r="A130" s="49" t="s">
        <v>866</v>
      </c>
      <c r="B130" s="257" t="s">
        <v>1062</v>
      </c>
      <c r="C130" s="51" t="s">
        <v>28</v>
      </c>
      <c r="D130" s="279">
        <v>1</v>
      </c>
      <c r="E130" s="192"/>
      <c r="F130" s="181">
        <f t="shared" si="1"/>
        <v>0</v>
      </c>
      <c r="G130" s="254" t="s">
        <v>805</v>
      </c>
    </row>
    <row r="131" spans="1:8" x14ac:dyDescent="0.35">
      <c r="A131" s="49" t="s">
        <v>664</v>
      </c>
      <c r="B131" s="257" t="s">
        <v>1063</v>
      </c>
      <c r="C131" s="51" t="s">
        <v>28</v>
      </c>
      <c r="D131" s="56">
        <v>1</v>
      </c>
      <c r="E131" s="192"/>
      <c r="F131" s="181">
        <f t="shared" si="1"/>
        <v>0</v>
      </c>
      <c r="G131" s="254" t="s">
        <v>804</v>
      </c>
      <c r="H131" s="90"/>
    </row>
    <row r="132" spans="1:8" x14ac:dyDescent="0.35">
      <c r="A132" s="49" t="s">
        <v>279</v>
      </c>
      <c r="B132" s="257" t="s">
        <v>1064</v>
      </c>
      <c r="C132" s="51" t="s">
        <v>28</v>
      </c>
      <c r="D132" s="279">
        <v>1</v>
      </c>
      <c r="E132" s="192"/>
      <c r="F132" s="181">
        <f t="shared" si="1"/>
        <v>0</v>
      </c>
      <c r="G132" s="254" t="s">
        <v>805</v>
      </c>
      <c r="H132" s="90"/>
    </row>
    <row r="133" spans="1:8" x14ac:dyDescent="0.35">
      <c r="A133" s="49" t="s">
        <v>665</v>
      </c>
      <c r="B133" s="257" t="s">
        <v>1065</v>
      </c>
      <c r="C133" s="51" t="s">
        <v>28</v>
      </c>
      <c r="D133" s="56">
        <v>1</v>
      </c>
      <c r="E133" s="192"/>
      <c r="F133" s="181">
        <f t="shared" si="1"/>
        <v>0</v>
      </c>
      <c r="G133" s="254" t="s">
        <v>804</v>
      </c>
    </row>
    <row r="134" spans="1:8" s="55" customFormat="1" x14ac:dyDescent="0.35">
      <c r="A134" s="49" t="s">
        <v>666</v>
      </c>
      <c r="B134" s="257" t="s">
        <v>867</v>
      </c>
      <c r="C134" s="51" t="s">
        <v>28</v>
      </c>
      <c r="D134" s="279">
        <v>1</v>
      </c>
      <c r="E134" s="192"/>
      <c r="F134" s="181">
        <f t="shared" si="1"/>
        <v>0</v>
      </c>
      <c r="G134" s="254" t="s">
        <v>805</v>
      </c>
      <c r="H134" s="90"/>
    </row>
    <row r="135" spans="1:8" s="55" customFormat="1" x14ac:dyDescent="0.35">
      <c r="A135" s="49" t="s">
        <v>667</v>
      </c>
      <c r="B135" s="257" t="s">
        <v>1066</v>
      </c>
      <c r="C135" s="51" t="s">
        <v>28</v>
      </c>
      <c r="D135" s="56">
        <v>1</v>
      </c>
      <c r="E135" s="192"/>
      <c r="F135" s="181">
        <f t="shared" si="1"/>
        <v>0</v>
      </c>
      <c r="G135" s="254" t="s">
        <v>827</v>
      </c>
      <c r="H135" s="90"/>
    </row>
    <row r="136" spans="1:8" s="55" customFormat="1" x14ac:dyDescent="0.35">
      <c r="A136" s="82" t="s">
        <v>668</v>
      </c>
      <c r="B136" s="8" t="s">
        <v>1067</v>
      </c>
      <c r="C136" s="51" t="s">
        <v>28</v>
      </c>
      <c r="D136" s="279">
        <v>1</v>
      </c>
      <c r="E136" s="192"/>
      <c r="F136" s="181">
        <f t="shared" ref="F136:F199" si="2">D136*E136</f>
        <v>0</v>
      </c>
      <c r="G136" s="254" t="s">
        <v>805</v>
      </c>
    </row>
    <row r="137" spans="1:8" x14ac:dyDescent="0.35">
      <c r="A137" s="82" t="s">
        <v>669</v>
      </c>
      <c r="B137" s="8" t="s">
        <v>1068</v>
      </c>
      <c r="C137" s="51" t="s">
        <v>28</v>
      </c>
      <c r="D137" s="88">
        <v>1</v>
      </c>
      <c r="E137" s="192"/>
      <c r="F137" s="181">
        <f t="shared" si="2"/>
        <v>0</v>
      </c>
      <c r="G137" s="254" t="s">
        <v>804</v>
      </c>
      <c r="H137" s="90"/>
    </row>
    <row r="138" spans="1:8" x14ac:dyDescent="0.35">
      <c r="A138" s="82" t="s">
        <v>670</v>
      </c>
      <c r="B138" s="8" t="s">
        <v>1069</v>
      </c>
      <c r="C138" s="51" t="s">
        <v>28</v>
      </c>
      <c r="D138" s="279">
        <v>6</v>
      </c>
      <c r="E138" s="192"/>
      <c r="F138" s="181">
        <f t="shared" si="2"/>
        <v>0</v>
      </c>
      <c r="G138" s="254" t="s">
        <v>805</v>
      </c>
      <c r="H138" s="90"/>
    </row>
    <row r="139" spans="1:8" x14ac:dyDescent="0.35">
      <c r="A139" s="82" t="s">
        <v>671</v>
      </c>
      <c r="B139" s="8" t="s">
        <v>1070</v>
      </c>
      <c r="C139" s="51" t="s">
        <v>28</v>
      </c>
      <c r="D139" s="88">
        <v>6</v>
      </c>
      <c r="E139" s="192"/>
      <c r="F139" s="181">
        <f t="shared" si="2"/>
        <v>0</v>
      </c>
      <c r="G139" s="254" t="s">
        <v>804</v>
      </c>
    </row>
    <row r="140" spans="1:8" s="55" customFormat="1" x14ac:dyDescent="0.35">
      <c r="A140" s="82" t="s">
        <v>280</v>
      </c>
      <c r="B140" s="8" t="s">
        <v>1071</v>
      </c>
      <c r="C140" s="51" t="s">
        <v>28</v>
      </c>
      <c r="D140" s="279">
        <v>7</v>
      </c>
      <c r="E140" s="192"/>
      <c r="F140" s="181">
        <f t="shared" si="2"/>
        <v>0</v>
      </c>
      <c r="G140" s="254" t="s">
        <v>805</v>
      </c>
      <c r="H140" s="90"/>
    </row>
    <row r="141" spans="1:8" s="55" customFormat="1" x14ac:dyDescent="0.35">
      <c r="A141" s="82" t="s">
        <v>672</v>
      </c>
      <c r="B141" s="8" t="s">
        <v>1072</v>
      </c>
      <c r="C141" s="51" t="s">
        <v>28</v>
      </c>
      <c r="D141" s="88">
        <v>7</v>
      </c>
      <c r="E141" s="192"/>
      <c r="F141" s="181">
        <f t="shared" si="2"/>
        <v>0</v>
      </c>
      <c r="G141" s="254" t="s">
        <v>804</v>
      </c>
      <c r="H141" s="90"/>
    </row>
    <row r="142" spans="1:8" s="55" customFormat="1" x14ac:dyDescent="0.35">
      <c r="A142" s="82" t="s">
        <v>673</v>
      </c>
      <c r="B142" s="8" t="s">
        <v>1073</v>
      </c>
      <c r="C142" s="51" t="s">
        <v>28</v>
      </c>
      <c r="D142" s="279">
        <v>1</v>
      </c>
      <c r="E142" s="192"/>
      <c r="F142" s="181">
        <f t="shared" si="2"/>
        <v>0</v>
      </c>
      <c r="G142" s="254" t="s">
        <v>805</v>
      </c>
    </row>
    <row r="143" spans="1:8" s="55" customFormat="1" x14ac:dyDescent="0.35">
      <c r="A143" s="82" t="s">
        <v>674</v>
      </c>
      <c r="B143" s="8" t="s">
        <v>1074</v>
      </c>
      <c r="C143" s="51" t="s">
        <v>28</v>
      </c>
      <c r="D143" s="88">
        <v>1</v>
      </c>
      <c r="E143" s="192"/>
      <c r="F143" s="181">
        <f t="shared" si="2"/>
        <v>0</v>
      </c>
      <c r="G143" s="254" t="s">
        <v>804</v>
      </c>
      <c r="H143" s="90"/>
    </row>
    <row r="144" spans="1:8" s="55" customFormat="1" x14ac:dyDescent="0.35">
      <c r="A144" s="82" t="s">
        <v>675</v>
      </c>
      <c r="B144" s="8" t="s">
        <v>1075</v>
      </c>
      <c r="C144" s="51" t="s">
        <v>28</v>
      </c>
      <c r="D144" s="279">
        <v>1</v>
      </c>
      <c r="E144" s="192"/>
      <c r="F144" s="181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82" t="s">
        <v>676</v>
      </c>
      <c r="B145" s="8" t="s">
        <v>1076</v>
      </c>
      <c r="C145" s="51" t="s">
        <v>28</v>
      </c>
      <c r="D145" s="88">
        <v>1</v>
      </c>
      <c r="E145" s="192"/>
      <c r="F145" s="181">
        <f t="shared" si="2"/>
        <v>0</v>
      </c>
      <c r="G145" s="254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82" t="s">
        <v>281</v>
      </c>
      <c r="B146" s="8" t="s">
        <v>1077</v>
      </c>
      <c r="C146" s="51" t="s">
        <v>28</v>
      </c>
      <c r="D146" s="279">
        <v>1</v>
      </c>
      <c r="E146" s="192"/>
      <c r="F146" s="181">
        <f t="shared" si="2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82" t="s">
        <v>677</v>
      </c>
      <c r="B147" s="8" t="s">
        <v>1078</v>
      </c>
      <c r="C147" s="84" t="s">
        <v>28</v>
      </c>
      <c r="D147" s="88">
        <v>1</v>
      </c>
      <c r="E147" s="192"/>
      <c r="F147" s="181">
        <f t="shared" si="2"/>
        <v>0</v>
      </c>
      <c r="G147" s="254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3" t="s">
        <v>282</v>
      </c>
      <c r="B148" s="257" t="s">
        <v>1079</v>
      </c>
      <c r="C148" s="51" t="s">
        <v>28</v>
      </c>
      <c r="D148" s="279">
        <v>32</v>
      </c>
      <c r="E148" s="192"/>
      <c r="F148" s="181">
        <f t="shared" si="2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43" t="s">
        <v>678</v>
      </c>
      <c r="B149" s="257" t="s">
        <v>815</v>
      </c>
      <c r="C149" s="51" t="s">
        <v>28</v>
      </c>
      <c r="D149" s="56">
        <v>32</v>
      </c>
      <c r="E149" s="192"/>
      <c r="F149" s="181">
        <f t="shared" si="2"/>
        <v>0</v>
      </c>
      <c r="G149" s="254" t="s">
        <v>827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43" t="s">
        <v>868</v>
      </c>
      <c r="B150" s="257" t="s">
        <v>869</v>
      </c>
      <c r="C150" s="51" t="s">
        <v>28</v>
      </c>
      <c r="D150" s="56">
        <v>32</v>
      </c>
      <c r="E150" s="192"/>
      <c r="F150" s="181">
        <f t="shared" si="2"/>
        <v>0</v>
      </c>
      <c r="G150" s="254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43" t="s">
        <v>283</v>
      </c>
      <c r="B151" s="257" t="s">
        <v>1080</v>
      </c>
      <c r="C151" s="51" t="s">
        <v>28</v>
      </c>
      <c r="D151" s="279">
        <v>4</v>
      </c>
      <c r="E151" s="192"/>
      <c r="F151" s="181">
        <f t="shared" si="2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3" t="s">
        <v>679</v>
      </c>
      <c r="B152" s="257" t="s">
        <v>816</v>
      </c>
      <c r="C152" s="51" t="s">
        <v>28</v>
      </c>
      <c r="D152" s="56">
        <v>4</v>
      </c>
      <c r="E152" s="192"/>
      <c r="F152" s="181">
        <f t="shared" si="2"/>
        <v>0</v>
      </c>
      <c r="G152" s="254" t="s">
        <v>827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3" t="s">
        <v>870</v>
      </c>
      <c r="B153" s="257" t="s">
        <v>871</v>
      </c>
      <c r="C153" s="51" t="s">
        <v>28</v>
      </c>
      <c r="D153" s="56">
        <v>4</v>
      </c>
      <c r="E153" s="192"/>
      <c r="F153" s="181">
        <f t="shared" si="2"/>
        <v>0</v>
      </c>
      <c r="G153" s="254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680</v>
      </c>
      <c r="B154" s="257" t="s">
        <v>1081</v>
      </c>
      <c r="C154" s="51" t="s">
        <v>28</v>
      </c>
      <c r="D154" s="283">
        <v>6</v>
      </c>
      <c r="E154" s="192"/>
      <c r="F154" s="181">
        <f t="shared" si="2"/>
        <v>0</v>
      </c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681</v>
      </c>
      <c r="B155" s="257" t="s">
        <v>817</v>
      </c>
      <c r="C155" s="51" t="s">
        <v>28</v>
      </c>
      <c r="D155" s="54">
        <v>6</v>
      </c>
      <c r="E155" s="192"/>
      <c r="F155" s="181">
        <f t="shared" si="2"/>
        <v>0</v>
      </c>
      <c r="G155" s="254" t="s">
        <v>827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9" t="s">
        <v>872</v>
      </c>
      <c r="B156" s="257" t="s">
        <v>818</v>
      </c>
      <c r="C156" s="51" t="s">
        <v>28</v>
      </c>
      <c r="D156" s="109">
        <v>6</v>
      </c>
      <c r="E156" s="192"/>
      <c r="F156" s="181">
        <f t="shared" si="2"/>
        <v>0</v>
      </c>
      <c r="G156" s="254" t="s">
        <v>804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3" t="s">
        <v>682</v>
      </c>
      <c r="B157" s="257" t="s">
        <v>1082</v>
      </c>
      <c r="C157" s="51" t="s">
        <v>28</v>
      </c>
      <c r="D157" s="279">
        <v>7</v>
      </c>
      <c r="E157" s="192"/>
      <c r="F157" s="181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3" t="s">
        <v>683</v>
      </c>
      <c r="B158" s="257" t="s">
        <v>823</v>
      </c>
      <c r="C158" s="51" t="s">
        <v>28</v>
      </c>
      <c r="D158" s="56">
        <v>7</v>
      </c>
      <c r="E158" s="192"/>
      <c r="F158" s="181">
        <f t="shared" si="2"/>
        <v>0</v>
      </c>
      <c r="G158" s="254" t="s">
        <v>827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43" t="s">
        <v>873</v>
      </c>
      <c r="B159" s="257" t="s">
        <v>874</v>
      </c>
      <c r="C159" s="51" t="s">
        <v>28</v>
      </c>
      <c r="D159" s="56">
        <v>7</v>
      </c>
      <c r="E159" s="192"/>
      <c r="F159" s="181">
        <f t="shared" si="2"/>
        <v>0</v>
      </c>
      <c r="G159" s="254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3" t="s">
        <v>875</v>
      </c>
      <c r="B160" s="257" t="s">
        <v>1083</v>
      </c>
      <c r="C160" s="51" t="s">
        <v>28</v>
      </c>
      <c r="D160" s="279">
        <v>1</v>
      </c>
      <c r="E160" s="192"/>
      <c r="F160" s="181">
        <f t="shared" si="2"/>
        <v>0</v>
      </c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43" t="s">
        <v>684</v>
      </c>
      <c r="B161" s="257" t="s">
        <v>1084</v>
      </c>
      <c r="C161" s="51" t="s">
        <v>28</v>
      </c>
      <c r="D161" s="56">
        <v>1</v>
      </c>
      <c r="E161" s="192"/>
      <c r="F161" s="181">
        <f t="shared" si="2"/>
        <v>0</v>
      </c>
      <c r="G161" s="254" t="s">
        <v>827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43" t="s">
        <v>876</v>
      </c>
      <c r="B162" s="257" t="s">
        <v>877</v>
      </c>
      <c r="C162" s="51" t="s">
        <v>28</v>
      </c>
      <c r="D162" s="56">
        <v>1</v>
      </c>
      <c r="E162" s="192"/>
      <c r="F162" s="181">
        <f t="shared" si="2"/>
        <v>0</v>
      </c>
      <c r="G162" s="254" t="s">
        <v>804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3" t="s">
        <v>878</v>
      </c>
      <c r="B163" s="257" t="s">
        <v>1085</v>
      </c>
      <c r="C163" s="51" t="s">
        <v>28</v>
      </c>
      <c r="D163" s="56">
        <v>3</v>
      </c>
      <c r="E163" s="192"/>
      <c r="F163" s="181">
        <f t="shared" si="2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3" t="s">
        <v>685</v>
      </c>
      <c r="B164" s="257" t="s">
        <v>1086</v>
      </c>
      <c r="C164" s="51" t="s">
        <v>28</v>
      </c>
      <c r="D164" s="56">
        <v>3</v>
      </c>
      <c r="E164" s="192"/>
      <c r="F164" s="181">
        <f t="shared" si="2"/>
        <v>0</v>
      </c>
      <c r="G164" s="254" t="s">
        <v>827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3" t="s">
        <v>879</v>
      </c>
      <c r="B165" s="257" t="s">
        <v>1087</v>
      </c>
      <c r="C165" s="51" t="s">
        <v>28</v>
      </c>
      <c r="D165" s="56">
        <v>7</v>
      </c>
      <c r="E165" s="192"/>
      <c r="F165" s="181">
        <f t="shared" si="2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3" t="s">
        <v>386</v>
      </c>
      <c r="B166" s="257" t="s">
        <v>1088</v>
      </c>
      <c r="C166" s="51" t="s">
        <v>28</v>
      </c>
      <c r="D166" s="56">
        <v>7</v>
      </c>
      <c r="E166" s="192"/>
      <c r="F166" s="181">
        <f t="shared" si="2"/>
        <v>0</v>
      </c>
      <c r="G166" s="254" t="s">
        <v>827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3" t="s">
        <v>880</v>
      </c>
      <c r="B167" s="257" t="s">
        <v>1089</v>
      </c>
      <c r="C167" s="51" t="s">
        <v>28</v>
      </c>
      <c r="D167" s="56">
        <v>7</v>
      </c>
      <c r="E167" s="192"/>
      <c r="F167" s="181">
        <f t="shared" si="2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3" t="s">
        <v>686</v>
      </c>
      <c r="B168" s="257" t="s">
        <v>1090</v>
      </c>
      <c r="C168" s="51" t="s">
        <v>28</v>
      </c>
      <c r="D168" s="56">
        <v>7</v>
      </c>
      <c r="E168" s="192"/>
      <c r="F168" s="181">
        <f t="shared" si="2"/>
        <v>0</v>
      </c>
      <c r="G168" s="254" t="s">
        <v>827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881</v>
      </c>
      <c r="B169" s="257" t="s">
        <v>1091</v>
      </c>
      <c r="C169" s="51" t="s">
        <v>28</v>
      </c>
      <c r="D169" s="56">
        <v>2</v>
      </c>
      <c r="E169" s="192"/>
      <c r="F169" s="181">
        <f t="shared" si="2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9" t="s">
        <v>882</v>
      </c>
      <c r="B170" s="257" t="s">
        <v>1092</v>
      </c>
      <c r="C170" s="51" t="s">
        <v>28</v>
      </c>
      <c r="D170" s="56">
        <v>2</v>
      </c>
      <c r="E170" s="192"/>
      <c r="F170" s="181">
        <f t="shared" si="2"/>
        <v>0</v>
      </c>
      <c r="G170" s="254" t="s">
        <v>827</v>
      </c>
    </row>
    <row r="171" spans="1:1020 1264:2044 2288:3068 3312:4092 4336:5116 5360:6140 6384:7164 7408:8188 8432:9212 9456:10236 10480:11260 11504:12284 12528:13308 13552:14332 14576:15356 15600:16124" x14ac:dyDescent="0.35">
      <c r="A171" s="49" t="s">
        <v>883</v>
      </c>
      <c r="B171" s="257" t="s">
        <v>1093</v>
      </c>
      <c r="C171" s="51" t="s">
        <v>28</v>
      </c>
      <c r="D171" s="56">
        <v>3</v>
      </c>
      <c r="E171" s="192"/>
      <c r="F171" s="181">
        <f t="shared" si="2"/>
        <v>0</v>
      </c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884</v>
      </c>
      <c r="B172" s="257" t="s">
        <v>1094</v>
      </c>
      <c r="C172" s="51" t="s">
        <v>28</v>
      </c>
      <c r="D172" s="56">
        <v>3</v>
      </c>
      <c r="E172" s="192"/>
      <c r="F172" s="181">
        <f t="shared" si="2"/>
        <v>0</v>
      </c>
      <c r="G172" s="254" t="s">
        <v>827</v>
      </c>
    </row>
    <row r="173" spans="1:1020 1264:2044 2288:3068 3312:4092 4336:5116 5360:6140 6384:7164 7408:8188 8432:9212 9456:10236 10480:11260 11504:12284 12528:13308 13552:14332 14576:15356 15600:16124" x14ac:dyDescent="0.35">
      <c r="A173" s="49" t="s">
        <v>885</v>
      </c>
      <c r="B173" s="257" t="s">
        <v>1095</v>
      </c>
      <c r="C173" s="51" t="s">
        <v>28</v>
      </c>
      <c r="D173" s="56">
        <v>6</v>
      </c>
      <c r="E173" s="192"/>
      <c r="F173" s="181">
        <f t="shared" si="2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886</v>
      </c>
      <c r="B174" s="257" t="s">
        <v>1096</v>
      </c>
      <c r="C174" s="51" t="s">
        <v>28</v>
      </c>
      <c r="D174" s="56">
        <v>6</v>
      </c>
      <c r="E174" s="192"/>
      <c r="F174" s="181">
        <f t="shared" si="2"/>
        <v>0</v>
      </c>
      <c r="G174" s="254" t="s">
        <v>827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887</v>
      </c>
      <c r="B175" s="257" t="s">
        <v>1097</v>
      </c>
      <c r="C175" s="51" t="s">
        <v>28</v>
      </c>
      <c r="D175" s="56">
        <v>2</v>
      </c>
      <c r="E175" s="192"/>
      <c r="F175" s="181">
        <f t="shared" si="2"/>
        <v>0</v>
      </c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9" t="s">
        <v>888</v>
      </c>
      <c r="B176" s="257" t="s">
        <v>1098</v>
      </c>
      <c r="C176" s="51" t="s">
        <v>28</v>
      </c>
      <c r="D176" s="56">
        <v>2</v>
      </c>
      <c r="E176" s="192"/>
      <c r="F176" s="181">
        <f t="shared" si="2"/>
        <v>0</v>
      </c>
      <c r="G176" s="254" t="s">
        <v>827</v>
      </c>
    </row>
    <row r="177" spans="1:8" x14ac:dyDescent="0.35">
      <c r="A177" s="82" t="s">
        <v>889</v>
      </c>
      <c r="B177" s="8" t="s">
        <v>1099</v>
      </c>
      <c r="C177" s="84" t="s">
        <v>28</v>
      </c>
      <c r="D177" s="279">
        <v>2</v>
      </c>
      <c r="E177" s="192"/>
      <c r="F177" s="181">
        <f t="shared" si="2"/>
        <v>0</v>
      </c>
      <c r="G177" s="254" t="s">
        <v>805</v>
      </c>
      <c r="H177" s="90"/>
    </row>
    <row r="178" spans="1:8" x14ac:dyDescent="0.35">
      <c r="A178" s="82" t="s">
        <v>890</v>
      </c>
      <c r="B178" s="8" t="s">
        <v>1100</v>
      </c>
      <c r="C178" s="84" t="s">
        <v>28</v>
      </c>
      <c r="D178" s="88">
        <v>2</v>
      </c>
      <c r="E178" s="192"/>
      <c r="F178" s="181">
        <f t="shared" si="2"/>
        <v>0</v>
      </c>
      <c r="G178" s="254" t="s">
        <v>804</v>
      </c>
    </row>
    <row r="179" spans="1:8" x14ac:dyDescent="0.35">
      <c r="A179" s="43" t="s">
        <v>891</v>
      </c>
      <c r="B179" s="257" t="s">
        <v>1101</v>
      </c>
      <c r="C179" s="51" t="s">
        <v>28</v>
      </c>
      <c r="D179" s="56">
        <v>1</v>
      </c>
      <c r="E179" s="192"/>
      <c r="F179" s="181">
        <f t="shared" si="2"/>
        <v>0</v>
      </c>
      <c r="G179" s="254" t="s">
        <v>805</v>
      </c>
      <c r="H179" s="90"/>
    </row>
    <row r="180" spans="1:8" s="55" customFormat="1" x14ac:dyDescent="0.35">
      <c r="A180" s="284" t="s">
        <v>892</v>
      </c>
      <c r="B180" s="257" t="s">
        <v>893</v>
      </c>
      <c r="C180" s="51" t="s">
        <v>28</v>
      </c>
      <c r="D180" s="56">
        <v>1</v>
      </c>
      <c r="E180" s="192"/>
      <c r="F180" s="181">
        <f t="shared" si="2"/>
        <v>0</v>
      </c>
      <c r="G180" s="254" t="s">
        <v>827</v>
      </c>
    </row>
    <row r="181" spans="1:8" s="55" customFormat="1" x14ac:dyDescent="0.35">
      <c r="A181" s="43" t="s">
        <v>894</v>
      </c>
      <c r="B181" s="257" t="s">
        <v>1102</v>
      </c>
      <c r="C181" s="51" t="s">
        <v>28</v>
      </c>
      <c r="D181" s="56">
        <v>8</v>
      </c>
      <c r="E181" s="192"/>
      <c r="F181" s="181">
        <f t="shared" si="2"/>
        <v>0</v>
      </c>
      <c r="G181" s="254" t="s">
        <v>805</v>
      </c>
      <c r="H181" s="90"/>
    </row>
    <row r="182" spans="1:8" s="55" customFormat="1" x14ac:dyDescent="0.35">
      <c r="A182" s="43" t="s">
        <v>895</v>
      </c>
      <c r="B182" s="257" t="s">
        <v>896</v>
      </c>
      <c r="C182" s="51" t="s">
        <v>28</v>
      </c>
      <c r="D182" s="56">
        <v>8</v>
      </c>
      <c r="E182" s="192"/>
      <c r="F182" s="181">
        <f t="shared" si="2"/>
        <v>0</v>
      </c>
      <c r="G182" s="254" t="s">
        <v>827</v>
      </c>
    </row>
    <row r="183" spans="1:8" s="55" customFormat="1" x14ac:dyDescent="0.35">
      <c r="A183" s="43" t="s">
        <v>897</v>
      </c>
      <c r="B183" s="257" t="s">
        <v>1103</v>
      </c>
      <c r="C183" s="51" t="s">
        <v>28</v>
      </c>
      <c r="D183" s="56">
        <v>2</v>
      </c>
      <c r="E183" s="192"/>
      <c r="F183" s="181">
        <f t="shared" si="2"/>
        <v>0</v>
      </c>
      <c r="G183" s="254" t="s">
        <v>805</v>
      </c>
      <c r="H183" s="90"/>
    </row>
    <row r="184" spans="1:8" s="55" customFormat="1" x14ac:dyDescent="0.35">
      <c r="A184" s="43" t="s">
        <v>898</v>
      </c>
      <c r="B184" s="257" t="s">
        <v>1104</v>
      </c>
      <c r="C184" s="51" t="s">
        <v>28</v>
      </c>
      <c r="D184" s="56">
        <v>2</v>
      </c>
      <c r="E184" s="192"/>
      <c r="F184" s="181">
        <f t="shared" si="2"/>
        <v>0</v>
      </c>
      <c r="G184" s="254" t="s">
        <v>827</v>
      </c>
    </row>
    <row r="185" spans="1:8" s="55" customFormat="1" x14ac:dyDescent="0.35">
      <c r="A185" s="43" t="s">
        <v>899</v>
      </c>
      <c r="B185" s="257" t="s">
        <v>1105</v>
      </c>
      <c r="C185" s="51" t="s">
        <v>28</v>
      </c>
      <c r="D185" s="56">
        <v>4</v>
      </c>
      <c r="E185" s="192"/>
      <c r="F185" s="181">
        <f t="shared" si="2"/>
        <v>0</v>
      </c>
      <c r="G185" s="254" t="s">
        <v>805</v>
      </c>
      <c r="H185" s="90"/>
    </row>
    <row r="186" spans="1:8" s="55" customFormat="1" x14ac:dyDescent="0.35">
      <c r="A186" s="43" t="s">
        <v>900</v>
      </c>
      <c r="B186" s="257" t="s">
        <v>1106</v>
      </c>
      <c r="C186" s="51" t="s">
        <v>28</v>
      </c>
      <c r="D186" s="56">
        <v>4</v>
      </c>
      <c r="E186" s="192"/>
      <c r="F186" s="181">
        <f t="shared" si="2"/>
        <v>0</v>
      </c>
      <c r="G186" s="254" t="s">
        <v>827</v>
      </c>
    </row>
    <row r="187" spans="1:8" s="55" customFormat="1" x14ac:dyDescent="0.35">
      <c r="A187" s="43" t="s">
        <v>901</v>
      </c>
      <c r="B187" s="257" t="s">
        <v>1107</v>
      </c>
      <c r="C187" s="51" t="s">
        <v>28</v>
      </c>
      <c r="D187" s="56">
        <v>6</v>
      </c>
      <c r="E187" s="192"/>
      <c r="F187" s="181">
        <f t="shared" si="2"/>
        <v>0</v>
      </c>
      <c r="G187" s="254" t="s">
        <v>805</v>
      </c>
      <c r="H187" s="90"/>
    </row>
    <row r="188" spans="1:8" s="55" customFormat="1" x14ac:dyDescent="0.35">
      <c r="A188" s="43" t="s">
        <v>687</v>
      </c>
      <c r="B188" s="257" t="s">
        <v>1108</v>
      </c>
      <c r="C188" s="51" t="s">
        <v>28</v>
      </c>
      <c r="D188" s="56">
        <v>6</v>
      </c>
      <c r="E188" s="192"/>
      <c r="F188" s="181">
        <f t="shared" si="2"/>
        <v>0</v>
      </c>
      <c r="G188" s="254" t="s">
        <v>827</v>
      </c>
    </row>
    <row r="189" spans="1:8" s="55" customFormat="1" x14ac:dyDescent="0.35">
      <c r="A189" s="43" t="s">
        <v>902</v>
      </c>
      <c r="B189" s="257" t="s">
        <v>1109</v>
      </c>
      <c r="C189" s="51" t="s">
        <v>28</v>
      </c>
      <c r="D189" s="56">
        <v>10</v>
      </c>
      <c r="E189" s="192"/>
      <c r="F189" s="181">
        <f t="shared" si="2"/>
        <v>0</v>
      </c>
      <c r="G189" s="254" t="s">
        <v>805</v>
      </c>
      <c r="H189" s="90"/>
    </row>
    <row r="190" spans="1:8" x14ac:dyDescent="0.35">
      <c r="A190" s="43" t="s">
        <v>689</v>
      </c>
      <c r="B190" s="257" t="s">
        <v>903</v>
      </c>
      <c r="C190" s="51" t="s">
        <v>28</v>
      </c>
      <c r="D190" s="56">
        <v>10</v>
      </c>
      <c r="E190" s="192"/>
      <c r="F190" s="181">
        <f t="shared" si="2"/>
        <v>0</v>
      </c>
      <c r="G190" s="254" t="s">
        <v>827</v>
      </c>
    </row>
    <row r="191" spans="1:8" x14ac:dyDescent="0.35">
      <c r="A191" s="43" t="s">
        <v>904</v>
      </c>
      <c r="B191" s="257" t="s">
        <v>1110</v>
      </c>
      <c r="C191" s="51" t="s">
        <v>28</v>
      </c>
      <c r="D191" s="56">
        <v>1</v>
      </c>
      <c r="E191" s="192"/>
      <c r="F191" s="181">
        <f t="shared" si="2"/>
        <v>0</v>
      </c>
      <c r="G191" s="254" t="s">
        <v>805</v>
      </c>
      <c r="H191" s="90"/>
    </row>
    <row r="192" spans="1:8" x14ac:dyDescent="0.35">
      <c r="A192" s="43" t="s">
        <v>691</v>
      </c>
      <c r="B192" s="257" t="s">
        <v>1111</v>
      </c>
      <c r="C192" s="51" t="s">
        <v>28</v>
      </c>
      <c r="D192" s="56">
        <v>1</v>
      </c>
      <c r="E192" s="192"/>
      <c r="F192" s="181">
        <f t="shared" si="2"/>
        <v>0</v>
      </c>
      <c r="G192" s="254" t="s">
        <v>827</v>
      </c>
    </row>
    <row r="193" spans="1:1020 1264:2044 2288:3068 3312:4092 4336:5116 5360:6140 6384:7164 7408:8188 8432:9212 9456:10236 10480:11260 11504:12284 12528:13308 13552:14332 14576:15356 15600:16124" x14ac:dyDescent="0.35">
      <c r="A193" s="43" t="s">
        <v>693</v>
      </c>
      <c r="B193" s="257" t="s">
        <v>905</v>
      </c>
      <c r="C193" s="51" t="s">
        <v>28</v>
      </c>
      <c r="D193" s="56">
        <v>2</v>
      </c>
      <c r="E193" s="192"/>
      <c r="F193" s="181">
        <f t="shared" si="2"/>
        <v>0</v>
      </c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3" t="s">
        <v>694</v>
      </c>
      <c r="B194" s="257" t="s">
        <v>1112</v>
      </c>
      <c r="C194" s="51" t="s">
        <v>28</v>
      </c>
      <c r="D194" s="56">
        <v>2</v>
      </c>
      <c r="E194" s="192"/>
      <c r="F194" s="181">
        <f t="shared" si="2"/>
        <v>0</v>
      </c>
      <c r="G194" s="254" t="s">
        <v>827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3" t="s">
        <v>695</v>
      </c>
      <c r="B195" s="257" t="s">
        <v>1113</v>
      </c>
      <c r="C195" s="51" t="s">
        <v>28</v>
      </c>
      <c r="D195" s="56">
        <v>6</v>
      </c>
      <c r="E195" s="192"/>
      <c r="F195" s="181">
        <f t="shared" si="2"/>
        <v>0</v>
      </c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43" t="s">
        <v>696</v>
      </c>
      <c r="B196" s="257" t="s">
        <v>1114</v>
      </c>
      <c r="C196" s="51" t="s">
        <v>28</v>
      </c>
      <c r="D196" s="56">
        <v>6</v>
      </c>
      <c r="E196" s="192"/>
      <c r="F196" s="181">
        <f t="shared" si="2"/>
        <v>0</v>
      </c>
      <c r="G196" s="254" t="s">
        <v>827</v>
      </c>
    </row>
    <row r="197" spans="1:1020 1264:2044 2288:3068 3312:4092 4336:5116 5360:6140 6384:7164 7408:8188 8432:9212 9456:10236 10480:11260 11504:12284 12528:13308 13552:14332 14576:15356 15600:16124" x14ac:dyDescent="0.35">
      <c r="A197" s="43" t="s">
        <v>310</v>
      </c>
      <c r="B197" s="257" t="s">
        <v>1115</v>
      </c>
      <c r="C197" s="51" t="s">
        <v>28</v>
      </c>
      <c r="D197" s="56">
        <v>2</v>
      </c>
      <c r="E197" s="192"/>
      <c r="F197" s="181">
        <f t="shared" si="2"/>
        <v>0</v>
      </c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3" t="s">
        <v>420</v>
      </c>
      <c r="B198" s="257" t="s">
        <v>1116</v>
      </c>
      <c r="C198" s="51" t="s">
        <v>28</v>
      </c>
      <c r="D198" s="56">
        <v>2</v>
      </c>
      <c r="E198" s="192"/>
      <c r="F198" s="181">
        <f t="shared" si="2"/>
        <v>0</v>
      </c>
      <c r="G198" s="254" t="s">
        <v>827</v>
      </c>
    </row>
    <row r="199" spans="1:1020 1264:2044 2288:3068 3312:4092 4336:5116 5360:6140 6384:7164 7408:8188 8432:9212 9456:10236 10480:11260 11504:12284 12528:13308 13552:14332 14576:15356 15600:16124" x14ac:dyDescent="0.35">
      <c r="A199" s="43" t="s">
        <v>697</v>
      </c>
      <c r="B199" s="257" t="s">
        <v>1117</v>
      </c>
      <c r="C199" s="51" t="s">
        <v>28</v>
      </c>
      <c r="D199" s="56">
        <v>1</v>
      </c>
      <c r="E199" s="192"/>
      <c r="F199" s="181">
        <f t="shared" si="2"/>
        <v>0</v>
      </c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43" t="s">
        <v>698</v>
      </c>
      <c r="B200" s="257" t="s">
        <v>1118</v>
      </c>
      <c r="C200" s="51" t="s">
        <v>28</v>
      </c>
      <c r="D200" s="56">
        <v>1</v>
      </c>
      <c r="E200" s="192"/>
      <c r="F200" s="181">
        <f t="shared" ref="F200:F263" si="3">D200*E200</f>
        <v>0</v>
      </c>
      <c r="G200" s="254" t="s">
        <v>827</v>
      </c>
    </row>
    <row r="201" spans="1:1020 1264:2044 2288:3068 3312:4092 4336:5116 5360:6140 6384:7164 7408:8188 8432:9212 9456:10236 10480:11260 11504:12284 12528:13308 13552:14332 14576:15356 15600:16124" x14ac:dyDescent="0.35">
      <c r="A201" s="43" t="s">
        <v>699</v>
      </c>
      <c r="B201" s="257" t="s">
        <v>1119</v>
      </c>
      <c r="C201" s="51" t="s">
        <v>28</v>
      </c>
      <c r="D201" s="56">
        <v>20</v>
      </c>
      <c r="E201" s="192"/>
      <c r="F201" s="181">
        <f t="shared" si="3"/>
        <v>0</v>
      </c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43" t="s">
        <v>906</v>
      </c>
      <c r="B202" s="257" t="s">
        <v>1120</v>
      </c>
      <c r="C202" s="51" t="s">
        <v>28</v>
      </c>
      <c r="D202" s="56">
        <v>20</v>
      </c>
      <c r="E202" s="192"/>
      <c r="F202" s="181">
        <f t="shared" si="3"/>
        <v>0</v>
      </c>
      <c r="G202" s="254" t="s">
        <v>804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3" t="s">
        <v>907</v>
      </c>
      <c r="B203" s="257" t="s">
        <v>1121</v>
      </c>
      <c r="C203" s="51" t="s">
        <v>28</v>
      </c>
      <c r="D203" s="56">
        <v>5</v>
      </c>
      <c r="E203" s="192"/>
      <c r="F203" s="181">
        <f t="shared" si="3"/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3" t="s">
        <v>700</v>
      </c>
      <c r="B204" s="257" t="s">
        <v>1122</v>
      </c>
      <c r="C204" s="51" t="s">
        <v>28</v>
      </c>
      <c r="D204" s="56">
        <v>5</v>
      </c>
      <c r="E204" s="192"/>
      <c r="F204" s="181">
        <f t="shared" si="3"/>
        <v>0</v>
      </c>
      <c r="G204" s="254" t="s">
        <v>804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43" t="s">
        <v>908</v>
      </c>
      <c r="B205" s="257" t="s">
        <v>1123</v>
      </c>
      <c r="C205" s="51" t="s">
        <v>28</v>
      </c>
      <c r="D205" s="56">
        <v>10</v>
      </c>
      <c r="E205" s="192"/>
      <c r="F205" s="181">
        <f t="shared" si="3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43" t="s">
        <v>701</v>
      </c>
      <c r="B206" s="257" t="s">
        <v>1124</v>
      </c>
      <c r="C206" s="51" t="s">
        <v>28</v>
      </c>
      <c r="D206" s="56">
        <v>10</v>
      </c>
      <c r="E206" s="192"/>
      <c r="F206" s="181">
        <f t="shared" si="3"/>
        <v>0</v>
      </c>
      <c r="G206" s="254" t="s">
        <v>827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82" t="s">
        <v>909</v>
      </c>
      <c r="B207" s="8" t="s">
        <v>1125</v>
      </c>
      <c r="C207" s="84" t="s">
        <v>27</v>
      </c>
      <c r="D207" s="109">
        <v>1587</v>
      </c>
      <c r="E207" s="192"/>
      <c r="F207" s="181">
        <f t="shared" si="3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9" t="s">
        <v>910</v>
      </c>
      <c r="B208" s="263" t="s">
        <v>911</v>
      </c>
      <c r="C208" s="51" t="s">
        <v>211</v>
      </c>
      <c r="D208" s="283">
        <v>7</v>
      </c>
      <c r="E208" s="192"/>
      <c r="F208" s="181">
        <f t="shared" si="3"/>
        <v>0</v>
      </c>
      <c r="G208" s="254" t="s">
        <v>805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49" t="s">
        <v>912</v>
      </c>
      <c r="B209" s="263" t="s">
        <v>913</v>
      </c>
      <c r="C209" s="51" t="s">
        <v>211</v>
      </c>
      <c r="D209" s="283">
        <v>95</v>
      </c>
      <c r="E209" s="192"/>
      <c r="F209" s="181">
        <f t="shared" si="3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49" t="s">
        <v>914</v>
      </c>
      <c r="B210" s="263" t="s">
        <v>915</v>
      </c>
      <c r="C210" s="51" t="s">
        <v>211</v>
      </c>
      <c r="D210" s="283">
        <v>3</v>
      </c>
      <c r="E210" s="192"/>
      <c r="F210" s="181">
        <f t="shared" si="3"/>
        <v>0</v>
      </c>
      <c r="G210" s="254" t="s">
        <v>805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49" t="s">
        <v>916</v>
      </c>
      <c r="B211" s="263" t="s">
        <v>917</v>
      </c>
      <c r="C211" s="51" t="s">
        <v>211</v>
      </c>
      <c r="D211" s="283">
        <v>8</v>
      </c>
      <c r="E211" s="192"/>
      <c r="F211" s="181">
        <f t="shared" si="3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 t="s">
        <v>918</v>
      </c>
      <c r="B212" s="263" t="s">
        <v>819</v>
      </c>
      <c r="C212" s="51" t="s">
        <v>211</v>
      </c>
      <c r="D212" s="283">
        <v>2</v>
      </c>
      <c r="E212" s="192"/>
      <c r="F212" s="181">
        <f t="shared" si="3"/>
        <v>0</v>
      </c>
      <c r="G212" s="254" t="s">
        <v>805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919</v>
      </c>
      <c r="B213" s="263" t="s">
        <v>1126</v>
      </c>
      <c r="C213" s="51" t="s">
        <v>211</v>
      </c>
      <c r="D213" s="283">
        <v>2</v>
      </c>
      <c r="E213" s="192"/>
      <c r="F213" s="181">
        <f t="shared" si="3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920</v>
      </c>
      <c r="B214" s="263" t="s">
        <v>1127</v>
      </c>
      <c r="C214" s="51" t="s">
        <v>211</v>
      </c>
      <c r="D214" s="283">
        <v>2</v>
      </c>
      <c r="E214" s="192"/>
      <c r="F214" s="181">
        <f t="shared" si="3"/>
        <v>0</v>
      </c>
      <c r="G214" s="254" t="s">
        <v>805</v>
      </c>
      <c r="IF214" s="113">
        <v>18</v>
      </c>
      <c r="IG214" s="261" t="s">
        <v>74</v>
      </c>
      <c r="IH214" s="262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1" t="s">
        <v>74</v>
      </c>
      <c r="SD214" s="262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1" t="s">
        <v>74</v>
      </c>
      <c r="ABZ214" s="262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1" t="s">
        <v>74</v>
      </c>
      <c r="ALV214" s="262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1" t="s">
        <v>74</v>
      </c>
      <c r="AVR214" s="262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1" t="s">
        <v>74</v>
      </c>
      <c r="BFN214" s="262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1" t="s">
        <v>74</v>
      </c>
      <c r="BPJ214" s="262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1" t="s">
        <v>74</v>
      </c>
      <c r="BZF214" s="262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1" t="s">
        <v>74</v>
      </c>
      <c r="CJB214" s="262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1" t="s">
        <v>74</v>
      </c>
      <c r="CSX214" s="262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1" t="s">
        <v>74</v>
      </c>
      <c r="DCT214" s="262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1" t="s">
        <v>74</v>
      </c>
      <c r="DMP214" s="262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1" t="s">
        <v>74</v>
      </c>
      <c r="DWL214" s="262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1" t="s">
        <v>74</v>
      </c>
      <c r="EGH214" s="262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1" t="s">
        <v>74</v>
      </c>
      <c r="EQD214" s="262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1" t="s">
        <v>74</v>
      </c>
      <c r="EZZ214" s="262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1" t="s">
        <v>74</v>
      </c>
      <c r="FJV214" s="262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1" t="s">
        <v>74</v>
      </c>
      <c r="FTR214" s="262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1" t="s">
        <v>74</v>
      </c>
      <c r="GDN214" s="262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1" t="s">
        <v>74</v>
      </c>
      <c r="GNJ214" s="262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1" t="s">
        <v>74</v>
      </c>
      <c r="GXF214" s="262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1" t="s">
        <v>74</v>
      </c>
      <c r="HHB214" s="262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1" t="s">
        <v>74</v>
      </c>
      <c r="HQX214" s="262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1" t="s">
        <v>74</v>
      </c>
      <c r="IAT214" s="262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1" t="s">
        <v>74</v>
      </c>
      <c r="IKP214" s="262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1" t="s">
        <v>74</v>
      </c>
      <c r="IUL214" s="262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1" t="s">
        <v>74</v>
      </c>
      <c r="JEH214" s="262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1" t="s">
        <v>74</v>
      </c>
      <c r="JOD214" s="262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1" t="s">
        <v>74</v>
      </c>
      <c r="JXZ214" s="262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1" t="s">
        <v>74</v>
      </c>
      <c r="KHV214" s="262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1" t="s">
        <v>74</v>
      </c>
      <c r="KRR214" s="262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1" t="s">
        <v>74</v>
      </c>
      <c r="LBN214" s="262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1" t="s">
        <v>74</v>
      </c>
      <c r="LLJ214" s="262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1" t="s">
        <v>74</v>
      </c>
      <c r="LVF214" s="262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1" t="s">
        <v>74</v>
      </c>
      <c r="MFB214" s="262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1" t="s">
        <v>74</v>
      </c>
      <c r="MOX214" s="262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1" t="s">
        <v>74</v>
      </c>
      <c r="MYT214" s="262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1" t="s">
        <v>74</v>
      </c>
      <c r="NIP214" s="262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1" t="s">
        <v>74</v>
      </c>
      <c r="NSL214" s="262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1" t="s">
        <v>74</v>
      </c>
      <c r="OCH214" s="262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1" t="s">
        <v>74</v>
      </c>
      <c r="OMD214" s="262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1" t="s">
        <v>74</v>
      </c>
      <c r="OVZ214" s="262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1" t="s">
        <v>74</v>
      </c>
      <c r="PFV214" s="262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1" t="s">
        <v>74</v>
      </c>
      <c r="PPR214" s="262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1" t="s">
        <v>74</v>
      </c>
      <c r="PZN214" s="262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1" t="s">
        <v>74</v>
      </c>
      <c r="QJJ214" s="262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1" t="s">
        <v>74</v>
      </c>
      <c r="QTF214" s="262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1" t="s">
        <v>74</v>
      </c>
      <c r="RDB214" s="262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1" t="s">
        <v>74</v>
      </c>
      <c r="RMX214" s="262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1" t="s">
        <v>74</v>
      </c>
      <c r="RWT214" s="262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1" t="s">
        <v>74</v>
      </c>
      <c r="SGP214" s="262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1" t="s">
        <v>74</v>
      </c>
      <c r="SQL214" s="262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1" t="s">
        <v>74</v>
      </c>
      <c r="TAH214" s="262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1" t="s">
        <v>74</v>
      </c>
      <c r="TKD214" s="262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1" t="s">
        <v>74</v>
      </c>
      <c r="TTZ214" s="262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1" t="s">
        <v>74</v>
      </c>
      <c r="UDV214" s="262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1" t="s">
        <v>74</v>
      </c>
      <c r="UNR214" s="262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1" t="s">
        <v>74</v>
      </c>
      <c r="UXN214" s="262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1" t="s">
        <v>74</v>
      </c>
      <c r="VHJ214" s="262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1" t="s">
        <v>74</v>
      </c>
      <c r="VRF214" s="262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1" t="s">
        <v>74</v>
      </c>
      <c r="WBB214" s="262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1" t="s">
        <v>74</v>
      </c>
      <c r="WKX214" s="262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1" t="s">
        <v>74</v>
      </c>
      <c r="WUT214" s="262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49" t="s">
        <v>921</v>
      </c>
      <c r="B215" s="263" t="s">
        <v>1128</v>
      </c>
      <c r="C215" s="51" t="s">
        <v>211</v>
      </c>
      <c r="D215" s="283">
        <v>2</v>
      </c>
      <c r="E215" s="192"/>
      <c r="F215" s="181">
        <f t="shared" si="3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9" t="s">
        <v>922</v>
      </c>
      <c r="B216" s="263" t="s">
        <v>1129</v>
      </c>
      <c r="C216" s="51" t="s">
        <v>211</v>
      </c>
      <c r="D216" s="283">
        <v>2</v>
      </c>
      <c r="E216" s="192"/>
      <c r="F216" s="181">
        <f t="shared" si="3"/>
        <v>0</v>
      </c>
      <c r="G216" s="254" t="s">
        <v>805</v>
      </c>
      <c r="IF216" s="113">
        <v>18</v>
      </c>
      <c r="IG216" s="261" t="s">
        <v>74</v>
      </c>
      <c r="IH216" s="262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1" t="s">
        <v>74</v>
      </c>
      <c r="SD216" s="262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1" t="s">
        <v>74</v>
      </c>
      <c r="ABZ216" s="262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1" t="s">
        <v>74</v>
      </c>
      <c r="ALV216" s="262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1" t="s">
        <v>74</v>
      </c>
      <c r="AVR216" s="262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1" t="s">
        <v>74</v>
      </c>
      <c r="BFN216" s="262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1" t="s">
        <v>74</v>
      </c>
      <c r="BPJ216" s="262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1" t="s">
        <v>74</v>
      </c>
      <c r="BZF216" s="262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1" t="s">
        <v>74</v>
      </c>
      <c r="CJB216" s="262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1" t="s">
        <v>74</v>
      </c>
      <c r="CSX216" s="262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1" t="s">
        <v>74</v>
      </c>
      <c r="DCT216" s="262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1" t="s">
        <v>74</v>
      </c>
      <c r="DMP216" s="262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1" t="s">
        <v>74</v>
      </c>
      <c r="DWL216" s="262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1" t="s">
        <v>74</v>
      </c>
      <c r="EGH216" s="262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1" t="s">
        <v>74</v>
      </c>
      <c r="EQD216" s="262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1" t="s">
        <v>74</v>
      </c>
      <c r="EZZ216" s="262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1" t="s">
        <v>74</v>
      </c>
      <c r="FJV216" s="262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1" t="s">
        <v>74</v>
      </c>
      <c r="FTR216" s="262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1" t="s">
        <v>74</v>
      </c>
      <c r="GDN216" s="262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1" t="s">
        <v>74</v>
      </c>
      <c r="GNJ216" s="262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1" t="s">
        <v>74</v>
      </c>
      <c r="GXF216" s="262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1" t="s">
        <v>74</v>
      </c>
      <c r="HHB216" s="262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1" t="s">
        <v>74</v>
      </c>
      <c r="HQX216" s="262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1" t="s">
        <v>74</v>
      </c>
      <c r="IAT216" s="262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1" t="s">
        <v>74</v>
      </c>
      <c r="IKP216" s="262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1" t="s">
        <v>74</v>
      </c>
      <c r="IUL216" s="262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1" t="s">
        <v>74</v>
      </c>
      <c r="JEH216" s="262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1" t="s">
        <v>74</v>
      </c>
      <c r="JOD216" s="262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1" t="s">
        <v>74</v>
      </c>
      <c r="JXZ216" s="262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1" t="s">
        <v>74</v>
      </c>
      <c r="KHV216" s="262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1" t="s">
        <v>74</v>
      </c>
      <c r="KRR216" s="262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1" t="s">
        <v>74</v>
      </c>
      <c r="LBN216" s="262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1" t="s">
        <v>74</v>
      </c>
      <c r="LLJ216" s="262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1" t="s">
        <v>74</v>
      </c>
      <c r="LVF216" s="262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1" t="s">
        <v>74</v>
      </c>
      <c r="MFB216" s="262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1" t="s">
        <v>74</v>
      </c>
      <c r="MOX216" s="262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1" t="s">
        <v>74</v>
      </c>
      <c r="MYT216" s="262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1" t="s">
        <v>74</v>
      </c>
      <c r="NIP216" s="262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1" t="s">
        <v>74</v>
      </c>
      <c r="NSL216" s="262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1" t="s">
        <v>74</v>
      </c>
      <c r="OCH216" s="262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1" t="s">
        <v>74</v>
      </c>
      <c r="OMD216" s="262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1" t="s">
        <v>74</v>
      </c>
      <c r="OVZ216" s="262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1" t="s">
        <v>74</v>
      </c>
      <c r="PFV216" s="262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1" t="s">
        <v>74</v>
      </c>
      <c r="PPR216" s="262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1" t="s">
        <v>74</v>
      </c>
      <c r="PZN216" s="262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1" t="s">
        <v>74</v>
      </c>
      <c r="QJJ216" s="262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1" t="s">
        <v>74</v>
      </c>
      <c r="QTF216" s="262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1" t="s">
        <v>74</v>
      </c>
      <c r="RDB216" s="262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1" t="s">
        <v>74</v>
      </c>
      <c r="RMX216" s="262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1" t="s">
        <v>74</v>
      </c>
      <c r="RWT216" s="262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1" t="s">
        <v>74</v>
      </c>
      <c r="SGP216" s="262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1" t="s">
        <v>74</v>
      </c>
      <c r="SQL216" s="262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1" t="s">
        <v>74</v>
      </c>
      <c r="TAH216" s="262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1" t="s">
        <v>74</v>
      </c>
      <c r="TKD216" s="262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1" t="s">
        <v>74</v>
      </c>
      <c r="TTZ216" s="262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1" t="s">
        <v>74</v>
      </c>
      <c r="UDV216" s="262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1" t="s">
        <v>74</v>
      </c>
      <c r="UNR216" s="262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1" t="s">
        <v>74</v>
      </c>
      <c r="UXN216" s="262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1" t="s">
        <v>74</v>
      </c>
      <c r="VHJ216" s="262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1" t="s">
        <v>74</v>
      </c>
      <c r="VRF216" s="262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1" t="s">
        <v>74</v>
      </c>
      <c r="WBB216" s="262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1" t="s">
        <v>74</v>
      </c>
      <c r="WKX216" s="262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1" t="s">
        <v>74</v>
      </c>
      <c r="WUT216" s="262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49" t="s">
        <v>923</v>
      </c>
      <c r="B217" s="263" t="s">
        <v>1130</v>
      </c>
      <c r="C217" s="51" t="s">
        <v>211</v>
      </c>
      <c r="D217" s="283">
        <v>2</v>
      </c>
      <c r="E217" s="192"/>
      <c r="F217" s="181">
        <f t="shared" si="3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49" t="s">
        <v>709</v>
      </c>
      <c r="B218" s="263" t="s">
        <v>1131</v>
      </c>
      <c r="C218" s="51" t="s">
        <v>211</v>
      </c>
      <c r="D218" s="283">
        <v>2</v>
      </c>
      <c r="E218" s="192"/>
      <c r="F218" s="181">
        <f t="shared" si="3"/>
        <v>0</v>
      </c>
      <c r="G218" s="254" t="s">
        <v>805</v>
      </c>
      <c r="IF218" s="113">
        <v>18</v>
      </c>
      <c r="IG218" s="261" t="s">
        <v>74</v>
      </c>
      <c r="IH218" s="262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1" t="s">
        <v>74</v>
      </c>
      <c r="SD218" s="262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1" t="s">
        <v>74</v>
      </c>
      <c r="ABZ218" s="262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1" t="s">
        <v>74</v>
      </c>
      <c r="ALV218" s="262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1" t="s">
        <v>74</v>
      </c>
      <c r="AVR218" s="262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1" t="s">
        <v>74</v>
      </c>
      <c r="BFN218" s="262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1" t="s">
        <v>74</v>
      </c>
      <c r="BPJ218" s="262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1" t="s">
        <v>74</v>
      </c>
      <c r="BZF218" s="262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1" t="s">
        <v>74</v>
      </c>
      <c r="CJB218" s="262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1" t="s">
        <v>74</v>
      </c>
      <c r="CSX218" s="262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1" t="s">
        <v>74</v>
      </c>
      <c r="DCT218" s="262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1" t="s">
        <v>74</v>
      </c>
      <c r="DMP218" s="262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1" t="s">
        <v>74</v>
      </c>
      <c r="DWL218" s="262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1" t="s">
        <v>74</v>
      </c>
      <c r="EGH218" s="262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1" t="s">
        <v>74</v>
      </c>
      <c r="EQD218" s="262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1" t="s">
        <v>74</v>
      </c>
      <c r="EZZ218" s="262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1" t="s">
        <v>74</v>
      </c>
      <c r="FJV218" s="262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1" t="s">
        <v>74</v>
      </c>
      <c r="FTR218" s="262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1" t="s">
        <v>74</v>
      </c>
      <c r="GDN218" s="262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1" t="s">
        <v>74</v>
      </c>
      <c r="GNJ218" s="262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1" t="s">
        <v>74</v>
      </c>
      <c r="GXF218" s="262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1" t="s">
        <v>74</v>
      </c>
      <c r="HHB218" s="262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1" t="s">
        <v>74</v>
      </c>
      <c r="HQX218" s="262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1" t="s">
        <v>74</v>
      </c>
      <c r="IAT218" s="262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1" t="s">
        <v>74</v>
      </c>
      <c r="IKP218" s="262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1" t="s">
        <v>74</v>
      </c>
      <c r="IUL218" s="262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1" t="s">
        <v>74</v>
      </c>
      <c r="JEH218" s="262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1" t="s">
        <v>74</v>
      </c>
      <c r="JOD218" s="262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1" t="s">
        <v>74</v>
      </c>
      <c r="JXZ218" s="262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1" t="s">
        <v>74</v>
      </c>
      <c r="KHV218" s="262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1" t="s">
        <v>74</v>
      </c>
      <c r="KRR218" s="262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1" t="s">
        <v>74</v>
      </c>
      <c r="LBN218" s="262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1" t="s">
        <v>74</v>
      </c>
      <c r="LLJ218" s="262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1" t="s">
        <v>74</v>
      </c>
      <c r="LVF218" s="262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1" t="s">
        <v>74</v>
      </c>
      <c r="MFB218" s="262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1" t="s">
        <v>74</v>
      </c>
      <c r="MOX218" s="262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1" t="s">
        <v>74</v>
      </c>
      <c r="MYT218" s="262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1" t="s">
        <v>74</v>
      </c>
      <c r="NIP218" s="262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1" t="s">
        <v>74</v>
      </c>
      <c r="NSL218" s="262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1" t="s">
        <v>74</v>
      </c>
      <c r="OCH218" s="262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1" t="s">
        <v>74</v>
      </c>
      <c r="OMD218" s="262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1" t="s">
        <v>74</v>
      </c>
      <c r="OVZ218" s="262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1" t="s">
        <v>74</v>
      </c>
      <c r="PFV218" s="262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1" t="s">
        <v>74</v>
      </c>
      <c r="PPR218" s="262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1" t="s">
        <v>74</v>
      </c>
      <c r="PZN218" s="262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1" t="s">
        <v>74</v>
      </c>
      <c r="QJJ218" s="262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1" t="s">
        <v>74</v>
      </c>
      <c r="QTF218" s="262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1" t="s">
        <v>74</v>
      </c>
      <c r="RDB218" s="262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1" t="s">
        <v>74</v>
      </c>
      <c r="RMX218" s="262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1" t="s">
        <v>74</v>
      </c>
      <c r="RWT218" s="262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1" t="s">
        <v>74</v>
      </c>
      <c r="SGP218" s="262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1" t="s">
        <v>74</v>
      </c>
      <c r="SQL218" s="262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1" t="s">
        <v>74</v>
      </c>
      <c r="TAH218" s="262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1" t="s">
        <v>74</v>
      </c>
      <c r="TKD218" s="262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1" t="s">
        <v>74</v>
      </c>
      <c r="TTZ218" s="262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1" t="s">
        <v>74</v>
      </c>
      <c r="UDV218" s="262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1" t="s">
        <v>74</v>
      </c>
      <c r="UNR218" s="262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1" t="s">
        <v>74</v>
      </c>
      <c r="UXN218" s="262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1" t="s">
        <v>74</v>
      </c>
      <c r="VHJ218" s="262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1" t="s">
        <v>74</v>
      </c>
      <c r="VRF218" s="262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1" t="s">
        <v>74</v>
      </c>
      <c r="WBB218" s="262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1" t="s">
        <v>74</v>
      </c>
      <c r="WKX218" s="262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1" t="s">
        <v>74</v>
      </c>
      <c r="WUT218" s="262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49" t="s">
        <v>284</v>
      </c>
      <c r="B219" s="263" t="s">
        <v>1132</v>
      </c>
      <c r="C219" s="51" t="s">
        <v>211</v>
      </c>
      <c r="D219" s="283">
        <v>1</v>
      </c>
      <c r="E219" s="192"/>
      <c r="F219" s="181">
        <f t="shared" si="3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9" t="s">
        <v>711</v>
      </c>
      <c r="B220" s="263" t="s">
        <v>1133</v>
      </c>
      <c r="C220" s="51" t="s">
        <v>211</v>
      </c>
      <c r="D220" s="283">
        <v>2</v>
      </c>
      <c r="E220" s="192"/>
      <c r="F220" s="181">
        <f t="shared" si="3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9" t="s">
        <v>712</v>
      </c>
      <c r="B221" s="263" t="s">
        <v>1134</v>
      </c>
      <c r="C221" s="51" t="s">
        <v>211</v>
      </c>
      <c r="D221" s="283">
        <v>8</v>
      </c>
      <c r="E221" s="192"/>
      <c r="F221" s="181">
        <f t="shared" si="3"/>
        <v>0</v>
      </c>
      <c r="G221" s="254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49" t="s">
        <v>714</v>
      </c>
      <c r="B222" s="263" t="s">
        <v>1135</v>
      </c>
      <c r="C222" s="51" t="s">
        <v>211</v>
      </c>
      <c r="D222" s="283">
        <v>4</v>
      </c>
      <c r="E222" s="192"/>
      <c r="F222" s="181">
        <f t="shared" si="3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49" t="s">
        <v>924</v>
      </c>
      <c r="B223" s="263" t="s">
        <v>1136</v>
      </c>
      <c r="C223" s="51" t="s">
        <v>211</v>
      </c>
      <c r="D223" s="283">
        <v>6</v>
      </c>
      <c r="E223" s="192"/>
      <c r="F223" s="181">
        <f t="shared" si="3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49" t="s">
        <v>925</v>
      </c>
      <c r="B224" s="263" t="s">
        <v>1137</v>
      </c>
      <c r="C224" s="51" t="s">
        <v>211</v>
      </c>
      <c r="D224" s="283">
        <v>1</v>
      </c>
      <c r="E224" s="192"/>
      <c r="F224" s="181">
        <f t="shared" si="3"/>
        <v>0</v>
      </c>
      <c r="G224" s="254" t="s">
        <v>805</v>
      </c>
    </row>
    <row r="225" spans="1:8" s="55" customFormat="1" x14ac:dyDescent="0.35">
      <c r="A225" s="49" t="s">
        <v>926</v>
      </c>
      <c r="B225" s="263" t="s">
        <v>1138</v>
      </c>
      <c r="C225" s="51" t="s">
        <v>211</v>
      </c>
      <c r="D225" s="283">
        <v>1</v>
      </c>
      <c r="E225" s="192"/>
      <c r="F225" s="181">
        <f t="shared" si="3"/>
        <v>0</v>
      </c>
      <c r="G225" s="254" t="s">
        <v>805</v>
      </c>
    </row>
    <row r="226" spans="1:8" s="55" customFormat="1" x14ac:dyDescent="0.35">
      <c r="A226" s="49" t="s">
        <v>927</v>
      </c>
      <c r="B226" s="263" t="s">
        <v>1139</v>
      </c>
      <c r="C226" s="51" t="s">
        <v>211</v>
      </c>
      <c r="D226" s="283">
        <v>1</v>
      </c>
      <c r="E226" s="192"/>
      <c r="F226" s="181">
        <f t="shared" si="3"/>
        <v>0</v>
      </c>
      <c r="G226" s="254" t="s">
        <v>805</v>
      </c>
    </row>
    <row r="227" spans="1:8" s="55" customFormat="1" x14ac:dyDescent="0.35">
      <c r="A227" s="49" t="s">
        <v>928</v>
      </c>
      <c r="B227" s="263" t="s">
        <v>1140</v>
      </c>
      <c r="C227" s="51" t="s">
        <v>211</v>
      </c>
      <c r="D227" s="283">
        <v>2</v>
      </c>
      <c r="E227" s="192"/>
      <c r="F227" s="181">
        <f t="shared" si="3"/>
        <v>0</v>
      </c>
      <c r="G227" s="254" t="s">
        <v>805</v>
      </c>
    </row>
    <row r="228" spans="1:8" s="55" customFormat="1" x14ac:dyDescent="0.35">
      <c r="A228" s="49" t="s">
        <v>444</v>
      </c>
      <c r="B228" s="263" t="s">
        <v>1141</v>
      </c>
      <c r="C228" s="51" t="s">
        <v>211</v>
      </c>
      <c r="D228" s="283">
        <v>15</v>
      </c>
      <c r="E228" s="192"/>
      <c r="F228" s="181">
        <f t="shared" si="3"/>
        <v>0</v>
      </c>
      <c r="G228" s="254" t="s">
        <v>805</v>
      </c>
    </row>
    <row r="229" spans="1:8" s="55" customFormat="1" x14ac:dyDescent="0.35">
      <c r="A229" s="49" t="s">
        <v>446</v>
      </c>
      <c r="B229" s="287" t="s">
        <v>1142</v>
      </c>
      <c r="C229" s="51" t="s">
        <v>211</v>
      </c>
      <c r="D229" s="56">
        <v>5</v>
      </c>
      <c r="E229" s="192"/>
      <c r="F229" s="181">
        <f t="shared" si="3"/>
        <v>0</v>
      </c>
      <c r="G229" s="254" t="s">
        <v>805</v>
      </c>
    </row>
    <row r="230" spans="1:8" s="55" customFormat="1" x14ac:dyDescent="0.35">
      <c r="A230" s="49" t="s">
        <v>716</v>
      </c>
      <c r="B230" s="257" t="s">
        <v>1143</v>
      </c>
      <c r="C230" s="51" t="s">
        <v>27</v>
      </c>
      <c r="D230" s="56">
        <v>40</v>
      </c>
      <c r="E230" s="192"/>
      <c r="F230" s="181">
        <f t="shared" si="3"/>
        <v>0</v>
      </c>
      <c r="G230" s="254" t="s">
        <v>805</v>
      </c>
    </row>
    <row r="231" spans="1:8" s="55" customFormat="1" x14ac:dyDescent="0.35">
      <c r="A231" s="49" t="s">
        <v>717</v>
      </c>
      <c r="B231" s="257" t="s">
        <v>808</v>
      </c>
      <c r="C231" s="51" t="s">
        <v>27</v>
      </c>
      <c r="D231" s="56">
        <v>40.4</v>
      </c>
      <c r="E231" s="192"/>
      <c r="F231" s="181">
        <f t="shared" si="3"/>
        <v>0</v>
      </c>
      <c r="G231" s="254" t="s">
        <v>827</v>
      </c>
    </row>
    <row r="232" spans="1:8" s="55" customFormat="1" x14ac:dyDescent="0.35">
      <c r="A232" s="49" t="s">
        <v>718</v>
      </c>
      <c r="B232" s="257" t="s">
        <v>1144</v>
      </c>
      <c r="C232" s="51" t="s">
        <v>27</v>
      </c>
      <c r="D232" s="279">
        <v>70</v>
      </c>
      <c r="E232" s="192"/>
      <c r="F232" s="181">
        <f t="shared" si="3"/>
        <v>0</v>
      </c>
      <c r="G232" s="254" t="s">
        <v>805</v>
      </c>
    </row>
    <row r="233" spans="1:8" s="55" customFormat="1" x14ac:dyDescent="0.35">
      <c r="A233" s="49" t="s">
        <v>725</v>
      </c>
      <c r="B233" s="257" t="s">
        <v>1145</v>
      </c>
      <c r="C233" s="51" t="s">
        <v>27</v>
      </c>
      <c r="D233" s="279">
        <v>30</v>
      </c>
      <c r="E233" s="192"/>
      <c r="F233" s="181">
        <f t="shared" si="3"/>
        <v>0</v>
      </c>
      <c r="G233" s="254" t="s">
        <v>805</v>
      </c>
    </row>
    <row r="234" spans="1:8" s="55" customFormat="1" x14ac:dyDescent="0.35">
      <c r="A234" s="49" t="s">
        <v>726</v>
      </c>
      <c r="B234" s="257" t="s">
        <v>1146</v>
      </c>
      <c r="C234" s="51" t="s">
        <v>27</v>
      </c>
      <c r="D234" s="279">
        <v>50</v>
      </c>
      <c r="E234" s="192"/>
      <c r="F234" s="181">
        <f t="shared" si="3"/>
        <v>0</v>
      </c>
      <c r="G234" s="254" t="s">
        <v>805</v>
      </c>
      <c r="H234" s="90"/>
    </row>
    <row r="235" spans="1:8" s="55" customFormat="1" x14ac:dyDescent="0.35">
      <c r="A235" s="49" t="s">
        <v>727</v>
      </c>
      <c r="B235" s="257" t="s">
        <v>1147</v>
      </c>
      <c r="C235" s="51" t="s">
        <v>27</v>
      </c>
      <c r="D235" s="56">
        <v>85</v>
      </c>
      <c r="E235" s="192"/>
      <c r="F235" s="181">
        <f t="shared" si="3"/>
        <v>0</v>
      </c>
      <c r="G235" s="254" t="s">
        <v>805</v>
      </c>
      <c r="H235" s="90"/>
    </row>
    <row r="236" spans="1:8" s="55" customFormat="1" x14ac:dyDescent="0.35">
      <c r="A236" s="43" t="s">
        <v>728</v>
      </c>
      <c r="B236" s="263" t="s">
        <v>1148</v>
      </c>
      <c r="C236" s="51" t="s">
        <v>28</v>
      </c>
      <c r="D236" s="281">
        <v>3.2000000000000001E-2</v>
      </c>
      <c r="E236" s="192"/>
      <c r="F236" s="181">
        <f t="shared" si="3"/>
        <v>0</v>
      </c>
      <c r="G236" s="254" t="s">
        <v>805</v>
      </c>
    </row>
    <row r="237" spans="1:8" s="55" customFormat="1" x14ac:dyDescent="0.35">
      <c r="A237" s="43" t="s">
        <v>929</v>
      </c>
      <c r="B237" s="257" t="s">
        <v>1149</v>
      </c>
      <c r="C237" s="51" t="s">
        <v>28</v>
      </c>
      <c r="D237" s="56">
        <v>1</v>
      </c>
      <c r="E237" s="192"/>
      <c r="F237" s="181">
        <f t="shared" si="3"/>
        <v>0</v>
      </c>
      <c r="G237" s="254" t="s">
        <v>827</v>
      </c>
      <c r="H237" s="90"/>
    </row>
    <row r="238" spans="1:8" s="55" customFormat="1" x14ac:dyDescent="0.35">
      <c r="A238" s="134">
        <v>158</v>
      </c>
      <c r="B238" s="263" t="s">
        <v>1150</v>
      </c>
      <c r="C238" s="51" t="s">
        <v>28</v>
      </c>
      <c r="D238" s="279">
        <v>8</v>
      </c>
      <c r="E238" s="192"/>
      <c r="F238" s="181">
        <f t="shared" si="3"/>
        <v>0</v>
      </c>
      <c r="G238" s="254" t="s">
        <v>805</v>
      </c>
    </row>
    <row r="239" spans="1:8" s="55" customFormat="1" x14ac:dyDescent="0.35">
      <c r="A239" s="134"/>
      <c r="B239" s="288" t="s">
        <v>930</v>
      </c>
      <c r="C239" s="51"/>
      <c r="D239" s="279"/>
      <c r="E239" s="192"/>
      <c r="F239" s="181"/>
      <c r="G239" s="254" t="s">
        <v>805</v>
      </c>
      <c r="H239" s="90"/>
    </row>
    <row r="240" spans="1:8" s="55" customFormat="1" x14ac:dyDescent="0.35">
      <c r="A240" s="49" t="s">
        <v>730</v>
      </c>
      <c r="B240" s="252" t="s">
        <v>1151</v>
      </c>
      <c r="C240" s="39" t="s">
        <v>23</v>
      </c>
      <c r="D240" s="286">
        <v>6.6</v>
      </c>
      <c r="E240" s="192"/>
      <c r="F240" s="181">
        <f t="shared" si="3"/>
        <v>0</v>
      </c>
      <c r="G240" s="254" t="s">
        <v>805</v>
      </c>
    </row>
    <row r="241" spans="1:8" s="55" customFormat="1" x14ac:dyDescent="0.35">
      <c r="A241" s="49" t="s">
        <v>285</v>
      </c>
      <c r="B241" s="252" t="s">
        <v>830</v>
      </c>
      <c r="C241" s="84" t="s">
        <v>19</v>
      </c>
      <c r="D241" s="71">
        <v>13.194000000000003</v>
      </c>
      <c r="E241" s="192"/>
      <c r="F241" s="181">
        <f t="shared" si="3"/>
        <v>0</v>
      </c>
      <c r="G241" s="254" t="s">
        <v>805</v>
      </c>
      <c r="H241" s="90"/>
    </row>
    <row r="242" spans="1:8" s="55" customFormat="1" ht="16.5" x14ac:dyDescent="0.35">
      <c r="A242" s="82" t="s">
        <v>286</v>
      </c>
      <c r="B242" s="8" t="s">
        <v>931</v>
      </c>
      <c r="C242" s="84" t="s">
        <v>777</v>
      </c>
      <c r="D242" s="286">
        <v>66</v>
      </c>
      <c r="E242" s="192"/>
      <c r="F242" s="181">
        <f t="shared" si="3"/>
        <v>0</v>
      </c>
      <c r="G242" s="254" t="s">
        <v>805</v>
      </c>
    </row>
    <row r="243" spans="1:8" s="55" customFormat="1" x14ac:dyDescent="0.35">
      <c r="A243" s="82" t="s">
        <v>932</v>
      </c>
      <c r="B243" s="8" t="s">
        <v>90</v>
      </c>
      <c r="C243" s="84" t="s">
        <v>19</v>
      </c>
      <c r="D243" s="85">
        <v>3.9599999999999996E-2</v>
      </c>
      <c r="E243" s="192"/>
      <c r="F243" s="181">
        <f t="shared" si="3"/>
        <v>0</v>
      </c>
      <c r="G243" s="254" t="s">
        <v>804</v>
      </c>
      <c r="H243" s="90"/>
    </row>
    <row r="244" spans="1:8" s="55" customFormat="1" ht="16.5" x14ac:dyDescent="0.35">
      <c r="A244" s="82" t="s">
        <v>732</v>
      </c>
      <c r="B244" s="8" t="s">
        <v>1152</v>
      </c>
      <c r="C244" s="84" t="s">
        <v>777</v>
      </c>
      <c r="D244" s="56">
        <v>66</v>
      </c>
      <c r="E244" s="192"/>
      <c r="F244" s="181">
        <f t="shared" si="3"/>
        <v>0</v>
      </c>
      <c r="G244" s="254" t="s">
        <v>805</v>
      </c>
    </row>
    <row r="245" spans="1:8" s="55" customFormat="1" x14ac:dyDescent="0.35">
      <c r="A245" s="82" t="s">
        <v>733</v>
      </c>
      <c r="B245" s="8" t="s">
        <v>90</v>
      </c>
      <c r="C245" s="84" t="s">
        <v>19</v>
      </c>
      <c r="D245" s="85">
        <v>3.9599999999999996E-2</v>
      </c>
      <c r="E245" s="192"/>
      <c r="F245" s="181">
        <f t="shared" si="3"/>
        <v>0</v>
      </c>
      <c r="G245" s="254" t="s">
        <v>804</v>
      </c>
      <c r="H245" s="90"/>
    </row>
    <row r="246" spans="1:8" s="256" customFormat="1" ht="16.5" x14ac:dyDescent="0.45">
      <c r="A246" s="68" t="s">
        <v>734</v>
      </c>
      <c r="B246" s="252" t="s">
        <v>969</v>
      </c>
      <c r="C246" s="84" t="s">
        <v>773</v>
      </c>
      <c r="D246" s="286">
        <v>46.475000000000001</v>
      </c>
      <c r="E246" s="192"/>
      <c r="F246" s="181">
        <f t="shared" si="3"/>
        <v>0</v>
      </c>
      <c r="G246" s="254" t="s">
        <v>805</v>
      </c>
    </row>
    <row r="247" spans="1:8" s="256" customFormat="1" x14ac:dyDescent="0.45">
      <c r="A247" s="82" t="s">
        <v>741</v>
      </c>
      <c r="B247" s="252" t="s">
        <v>833</v>
      </c>
      <c r="C247" s="84" t="s">
        <v>19</v>
      </c>
      <c r="D247" s="109">
        <v>90.626249999999999</v>
      </c>
      <c r="E247" s="192"/>
      <c r="F247" s="181">
        <f t="shared" si="3"/>
        <v>0</v>
      </c>
      <c r="G247" s="254" t="s">
        <v>805</v>
      </c>
      <c r="H247" s="90"/>
    </row>
    <row r="248" spans="1:8" s="55" customFormat="1" x14ac:dyDescent="0.35">
      <c r="A248" s="82" t="s">
        <v>743</v>
      </c>
      <c r="B248" s="8" t="s">
        <v>970</v>
      </c>
      <c r="C248" s="84" t="s">
        <v>966</v>
      </c>
      <c r="D248" s="51">
        <v>354.32000000000005</v>
      </c>
      <c r="E248" s="192"/>
      <c r="F248" s="181">
        <f t="shared" si="3"/>
        <v>0</v>
      </c>
      <c r="G248" s="254" t="s">
        <v>805</v>
      </c>
    </row>
    <row r="249" spans="1:8" s="55" customFormat="1" ht="16.5" x14ac:dyDescent="0.35">
      <c r="A249" s="82" t="s">
        <v>745</v>
      </c>
      <c r="B249" s="255" t="s">
        <v>973</v>
      </c>
      <c r="C249" s="84" t="s">
        <v>773</v>
      </c>
      <c r="D249" s="56">
        <v>13.194000000000003</v>
      </c>
      <c r="E249" s="192"/>
      <c r="F249" s="181">
        <f t="shared" si="3"/>
        <v>0</v>
      </c>
      <c r="G249" s="254" t="s">
        <v>805</v>
      </c>
    </row>
    <row r="250" spans="1:8" s="55" customFormat="1" ht="16.5" x14ac:dyDescent="0.35">
      <c r="A250" s="82" t="s">
        <v>747</v>
      </c>
      <c r="B250" s="253" t="s">
        <v>974</v>
      </c>
      <c r="C250" s="84" t="s">
        <v>773</v>
      </c>
      <c r="D250" s="56">
        <v>6.75</v>
      </c>
      <c r="E250" s="192"/>
      <c r="F250" s="181">
        <f t="shared" si="3"/>
        <v>0</v>
      </c>
      <c r="G250" s="254" t="s">
        <v>805</v>
      </c>
      <c r="H250" s="90"/>
    </row>
    <row r="251" spans="1:8" s="55" customFormat="1" ht="16.5" x14ac:dyDescent="0.35">
      <c r="A251" s="82" t="s">
        <v>749</v>
      </c>
      <c r="B251" s="255" t="s">
        <v>836</v>
      </c>
      <c r="C251" s="84" t="s">
        <v>773</v>
      </c>
      <c r="D251" s="56">
        <v>11.908995000000004</v>
      </c>
      <c r="E251" s="192"/>
      <c r="F251" s="181">
        <f t="shared" si="3"/>
        <v>0</v>
      </c>
      <c r="G251" s="254" t="s">
        <v>805</v>
      </c>
    </row>
    <row r="252" spans="1:8" s="55" customFormat="1" ht="16.5" x14ac:dyDescent="0.35">
      <c r="A252" s="82" t="s">
        <v>752</v>
      </c>
      <c r="B252" s="8" t="s">
        <v>975</v>
      </c>
      <c r="C252" s="84" t="s">
        <v>773</v>
      </c>
      <c r="D252" s="56">
        <v>3.8720000000000008</v>
      </c>
      <c r="E252" s="192"/>
      <c r="F252" s="181">
        <f t="shared" si="3"/>
        <v>0</v>
      </c>
      <c r="G252" s="254" t="s">
        <v>805</v>
      </c>
      <c r="H252" s="90"/>
    </row>
    <row r="253" spans="1:8" s="55" customFormat="1" x14ac:dyDescent="0.35">
      <c r="A253" s="43" t="s">
        <v>754</v>
      </c>
      <c r="B253" s="257" t="s">
        <v>1153</v>
      </c>
      <c r="C253" s="70" t="s">
        <v>78</v>
      </c>
      <c r="D253" s="283">
        <v>8</v>
      </c>
      <c r="E253" s="192"/>
      <c r="F253" s="181">
        <f t="shared" si="3"/>
        <v>0</v>
      </c>
      <c r="G253" s="254" t="s">
        <v>805</v>
      </c>
    </row>
    <row r="254" spans="1:8" x14ac:dyDescent="0.35">
      <c r="A254" s="43" t="s">
        <v>755</v>
      </c>
      <c r="B254" s="257" t="s">
        <v>814</v>
      </c>
      <c r="C254" s="51" t="s">
        <v>28</v>
      </c>
      <c r="D254" s="56">
        <v>8</v>
      </c>
      <c r="E254" s="192"/>
      <c r="F254" s="181">
        <f t="shared" si="3"/>
        <v>0</v>
      </c>
      <c r="G254" s="254" t="s">
        <v>827</v>
      </c>
      <c r="H254" s="90"/>
    </row>
    <row r="255" spans="1:8" s="55" customFormat="1" x14ac:dyDescent="0.35">
      <c r="A255" s="49" t="s">
        <v>756</v>
      </c>
      <c r="B255" s="257" t="s">
        <v>1154</v>
      </c>
      <c r="C255" s="51" t="s">
        <v>78</v>
      </c>
      <c r="D255" s="56">
        <v>8</v>
      </c>
      <c r="E255" s="192"/>
      <c r="F255" s="181">
        <f t="shared" si="3"/>
        <v>0</v>
      </c>
      <c r="G255" s="254" t="s">
        <v>805</v>
      </c>
    </row>
    <row r="256" spans="1:8" s="55" customFormat="1" x14ac:dyDescent="0.35">
      <c r="A256" s="49" t="s">
        <v>757</v>
      </c>
      <c r="B256" s="257" t="s">
        <v>1155</v>
      </c>
      <c r="C256" s="51" t="s">
        <v>78</v>
      </c>
      <c r="D256" s="56">
        <v>8</v>
      </c>
      <c r="E256" s="192"/>
      <c r="F256" s="181">
        <f t="shared" si="3"/>
        <v>0</v>
      </c>
      <c r="G256" s="254" t="s">
        <v>827</v>
      </c>
      <c r="H256" s="90"/>
    </row>
    <row r="257" spans="1:8" s="55" customFormat="1" x14ac:dyDescent="0.35">
      <c r="A257" s="134">
        <v>172</v>
      </c>
      <c r="B257" s="257" t="s">
        <v>1156</v>
      </c>
      <c r="C257" s="51" t="s">
        <v>27</v>
      </c>
      <c r="D257" s="56">
        <v>30</v>
      </c>
      <c r="E257" s="192"/>
      <c r="F257" s="181">
        <f t="shared" si="3"/>
        <v>0</v>
      </c>
      <c r="G257" s="254" t="s">
        <v>805</v>
      </c>
    </row>
    <row r="258" spans="1:8" s="55" customFormat="1" x14ac:dyDescent="0.35">
      <c r="A258" s="134" t="s">
        <v>758</v>
      </c>
      <c r="B258" s="257" t="s">
        <v>1157</v>
      </c>
      <c r="C258" s="51" t="s">
        <v>27</v>
      </c>
      <c r="D258" s="52">
        <v>30.3</v>
      </c>
      <c r="E258" s="192"/>
      <c r="F258" s="181">
        <f t="shared" si="3"/>
        <v>0</v>
      </c>
      <c r="G258" s="254" t="s">
        <v>827</v>
      </c>
      <c r="H258" s="90"/>
    </row>
    <row r="259" spans="1:8" s="55" customFormat="1" x14ac:dyDescent="0.35">
      <c r="A259" s="134">
        <v>173</v>
      </c>
      <c r="B259" s="257" t="s">
        <v>821</v>
      </c>
      <c r="C259" s="51" t="s">
        <v>27</v>
      </c>
      <c r="D259" s="56">
        <v>30</v>
      </c>
      <c r="E259" s="192"/>
      <c r="F259" s="181">
        <f t="shared" si="3"/>
        <v>0</v>
      </c>
      <c r="G259" s="254" t="s">
        <v>805</v>
      </c>
    </row>
    <row r="260" spans="1:8" s="55" customFormat="1" x14ac:dyDescent="0.35">
      <c r="A260" s="134">
        <v>174</v>
      </c>
      <c r="B260" s="257" t="s">
        <v>822</v>
      </c>
      <c r="C260" s="51" t="s">
        <v>27</v>
      </c>
      <c r="D260" s="56">
        <v>30</v>
      </c>
      <c r="E260" s="192"/>
      <c r="F260" s="181">
        <f t="shared" si="3"/>
        <v>0</v>
      </c>
      <c r="G260" s="254" t="s">
        <v>805</v>
      </c>
      <c r="H260" s="90"/>
    </row>
    <row r="261" spans="1:8" s="55" customFormat="1" x14ac:dyDescent="0.35">
      <c r="A261" s="113">
        <v>175</v>
      </c>
      <c r="B261" s="8" t="s">
        <v>1158</v>
      </c>
      <c r="C261" s="84" t="s">
        <v>27</v>
      </c>
      <c r="D261" s="88">
        <v>20</v>
      </c>
      <c r="E261" s="192"/>
      <c r="F261" s="181">
        <f t="shared" si="3"/>
        <v>0</v>
      </c>
      <c r="G261" s="254" t="s">
        <v>805</v>
      </c>
    </row>
    <row r="262" spans="1:8" s="55" customFormat="1" x14ac:dyDescent="0.35">
      <c r="A262" s="113" t="s">
        <v>761</v>
      </c>
      <c r="B262" s="8" t="s">
        <v>1159</v>
      </c>
      <c r="C262" s="84" t="s">
        <v>27</v>
      </c>
      <c r="D262" s="88">
        <v>19.96</v>
      </c>
      <c r="E262" s="192"/>
      <c r="F262" s="181">
        <f t="shared" si="3"/>
        <v>0</v>
      </c>
      <c r="G262" s="254" t="s">
        <v>804</v>
      </c>
    </row>
    <row r="263" spans="1:8" s="55" customFormat="1" x14ac:dyDescent="0.35">
      <c r="A263" s="134">
        <v>176</v>
      </c>
      <c r="B263" s="8" t="s">
        <v>1160</v>
      </c>
      <c r="C263" s="51" t="s">
        <v>27</v>
      </c>
      <c r="D263" s="56">
        <v>20</v>
      </c>
      <c r="E263" s="192"/>
      <c r="F263" s="181">
        <f t="shared" si="3"/>
        <v>0</v>
      </c>
      <c r="G263" s="254" t="s">
        <v>805</v>
      </c>
      <c r="H263" s="90"/>
    </row>
    <row r="264" spans="1:8" s="55" customFormat="1" x14ac:dyDescent="0.35">
      <c r="A264" s="113">
        <v>177</v>
      </c>
      <c r="B264" s="8" t="s">
        <v>1161</v>
      </c>
      <c r="C264" s="84" t="s">
        <v>27</v>
      </c>
      <c r="D264" s="88">
        <v>20</v>
      </c>
      <c r="E264" s="192"/>
      <c r="F264" s="181">
        <f t="shared" ref="F264:F300" si="4">D264*E264</f>
        <v>0</v>
      </c>
      <c r="G264" s="254" t="s">
        <v>805</v>
      </c>
    </row>
    <row r="265" spans="1:8" s="55" customFormat="1" x14ac:dyDescent="0.35">
      <c r="A265" s="82" t="s">
        <v>933</v>
      </c>
      <c r="B265" s="8" t="s">
        <v>1162</v>
      </c>
      <c r="C265" s="84" t="s">
        <v>966</v>
      </c>
      <c r="D265" s="56">
        <v>133.76</v>
      </c>
      <c r="E265" s="192"/>
      <c r="F265" s="181">
        <f t="shared" si="4"/>
        <v>0</v>
      </c>
      <c r="G265" s="254" t="s">
        <v>805</v>
      </c>
      <c r="H265" s="90"/>
    </row>
    <row r="266" spans="1:8" s="55" customFormat="1" x14ac:dyDescent="0.35">
      <c r="A266" s="43" t="s">
        <v>934</v>
      </c>
      <c r="B266" s="287" t="s">
        <v>935</v>
      </c>
      <c r="C266" s="51" t="s">
        <v>27</v>
      </c>
      <c r="D266" s="85">
        <v>19.5</v>
      </c>
      <c r="E266" s="192"/>
      <c r="F266" s="181">
        <f t="shared" si="4"/>
        <v>0</v>
      </c>
      <c r="G266" s="254" t="s">
        <v>805</v>
      </c>
    </row>
    <row r="267" spans="1:8" s="55" customFormat="1" x14ac:dyDescent="0.35">
      <c r="A267" s="134">
        <v>180</v>
      </c>
      <c r="B267" s="257" t="s">
        <v>1163</v>
      </c>
      <c r="C267" s="51" t="s">
        <v>28</v>
      </c>
      <c r="D267" s="279">
        <v>16</v>
      </c>
      <c r="E267" s="192"/>
      <c r="F267" s="181">
        <f t="shared" si="4"/>
        <v>0</v>
      </c>
      <c r="G267" s="254" t="s">
        <v>805</v>
      </c>
      <c r="H267" s="90"/>
    </row>
    <row r="268" spans="1:8" s="55" customFormat="1" x14ac:dyDescent="0.35">
      <c r="A268" s="134" t="s">
        <v>936</v>
      </c>
      <c r="B268" s="257" t="s">
        <v>1164</v>
      </c>
      <c r="C268" s="51" t="s">
        <v>28</v>
      </c>
      <c r="D268" s="56">
        <v>16</v>
      </c>
      <c r="E268" s="192"/>
      <c r="F268" s="181">
        <f t="shared" si="4"/>
        <v>0</v>
      </c>
      <c r="G268" s="254" t="s">
        <v>804</v>
      </c>
    </row>
    <row r="269" spans="1:8" s="55" customFormat="1" x14ac:dyDescent="0.35">
      <c r="A269" s="43" t="s">
        <v>937</v>
      </c>
      <c r="B269" s="257" t="s">
        <v>1082</v>
      </c>
      <c r="C269" s="51" t="s">
        <v>28</v>
      </c>
      <c r="D269" s="279">
        <v>8</v>
      </c>
      <c r="E269" s="192"/>
      <c r="F269" s="181">
        <f t="shared" si="4"/>
        <v>0</v>
      </c>
      <c r="G269" s="254" t="s">
        <v>805</v>
      </c>
    </row>
    <row r="270" spans="1:8" s="55" customFormat="1" x14ac:dyDescent="0.35">
      <c r="A270" s="43" t="s">
        <v>938</v>
      </c>
      <c r="B270" s="257" t="s">
        <v>823</v>
      </c>
      <c r="C270" s="51" t="s">
        <v>28</v>
      </c>
      <c r="D270" s="56">
        <v>8</v>
      </c>
      <c r="E270" s="192"/>
      <c r="F270" s="181">
        <f t="shared" si="4"/>
        <v>0</v>
      </c>
      <c r="G270" s="254" t="s">
        <v>827</v>
      </c>
    </row>
    <row r="271" spans="1:8" s="55" customFormat="1" x14ac:dyDescent="0.35">
      <c r="A271" s="43" t="s">
        <v>939</v>
      </c>
      <c r="B271" s="257" t="s">
        <v>874</v>
      </c>
      <c r="C271" s="51" t="s">
        <v>28</v>
      </c>
      <c r="D271" s="56">
        <v>8</v>
      </c>
      <c r="E271" s="192"/>
      <c r="F271" s="181">
        <f t="shared" si="4"/>
        <v>0</v>
      </c>
      <c r="G271" s="254" t="s">
        <v>804</v>
      </c>
    </row>
    <row r="272" spans="1:8" s="55" customFormat="1" x14ac:dyDescent="0.35">
      <c r="A272" s="43" t="s">
        <v>940</v>
      </c>
      <c r="B272" s="8" t="s">
        <v>1165</v>
      </c>
      <c r="C272" s="51" t="s">
        <v>28</v>
      </c>
      <c r="D272" s="279">
        <v>8</v>
      </c>
      <c r="E272" s="192"/>
      <c r="F272" s="181">
        <f t="shared" si="4"/>
        <v>0</v>
      </c>
      <c r="G272" s="254" t="s">
        <v>805</v>
      </c>
    </row>
    <row r="273" spans="1:8" s="55" customFormat="1" x14ac:dyDescent="0.35">
      <c r="A273" s="43" t="s">
        <v>941</v>
      </c>
      <c r="B273" s="8" t="s">
        <v>824</v>
      </c>
      <c r="C273" s="51" t="s">
        <v>28</v>
      </c>
      <c r="D273" s="88">
        <v>8</v>
      </c>
      <c r="E273" s="192"/>
      <c r="F273" s="181">
        <f t="shared" si="4"/>
        <v>0</v>
      </c>
      <c r="G273" s="254" t="s">
        <v>827</v>
      </c>
    </row>
    <row r="274" spans="1:8" x14ac:dyDescent="0.35">
      <c r="A274" s="49" t="s">
        <v>942</v>
      </c>
      <c r="B274" s="257" t="s">
        <v>1093</v>
      </c>
      <c r="C274" s="51" t="s">
        <v>28</v>
      </c>
      <c r="D274" s="56">
        <v>8</v>
      </c>
      <c r="E274" s="192"/>
      <c r="F274" s="181">
        <f t="shared" si="4"/>
        <v>0</v>
      </c>
      <c r="G274" s="254" t="s">
        <v>805</v>
      </c>
    </row>
    <row r="275" spans="1:8" x14ac:dyDescent="0.35">
      <c r="A275" s="49" t="s">
        <v>943</v>
      </c>
      <c r="B275" s="257" t="s">
        <v>1094</v>
      </c>
      <c r="C275" s="51" t="s">
        <v>28</v>
      </c>
      <c r="D275" s="56">
        <v>8</v>
      </c>
      <c r="E275" s="192"/>
      <c r="F275" s="181">
        <f t="shared" si="4"/>
        <v>0</v>
      </c>
      <c r="G275" s="254" t="s">
        <v>827</v>
      </c>
    </row>
    <row r="276" spans="1:8" x14ac:dyDescent="0.35">
      <c r="A276" s="43" t="s">
        <v>944</v>
      </c>
      <c r="B276" s="257" t="s">
        <v>1113</v>
      </c>
      <c r="C276" s="51" t="s">
        <v>28</v>
      </c>
      <c r="D276" s="56">
        <v>8</v>
      </c>
      <c r="E276" s="192"/>
      <c r="F276" s="181">
        <f t="shared" si="4"/>
        <v>0</v>
      </c>
      <c r="G276" s="254" t="s">
        <v>805</v>
      </c>
    </row>
    <row r="277" spans="1:8" s="184" customFormat="1" x14ac:dyDescent="0.35">
      <c r="A277" s="43" t="s">
        <v>945</v>
      </c>
      <c r="B277" s="257" t="s">
        <v>1114</v>
      </c>
      <c r="C277" s="51" t="s">
        <v>28</v>
      </c>
      <c r="D277" s="56">
        <v>8</v>
      </c>
      <c r="E277" s="192"/>
      <c r="F277" s="181">
        <f t="shared" si="4"/>
        <v>0</v>
      </c>
      <c r="G277" s="254" t="s">
        <v>827</v>
      </c>
    </row>
    <row r="278" spans="1:8" s="184" customFormat="1" x14ac:dyDescent="0.35">
      <c r="A278" s="43" t="s">
        <v>946</v>
      </c>
      <c r="B278" s="257" t="s">
        <v>947</v>
      </c>
      <c r="C278" s="51" t="s">
        <v>28</v>
      </c>
      <c r="D278" s="98">
        <v>9.2799999999999994E-2</v>
      </c>
      <c r="E278" s="192"/>
      <c r="F278" s="181">
        <f t="shared" si="4"/>
        <v>0</v>
      </c>
      <c r="G278" s="254" t="s">
        <v>805</v>
      </c>
    </row>
    <row r="279" spans="1:8" s="55" customFormat="1" x14ac:dyDescent="0.35">
      <c r="A279" s="43" t="s">
        <v>948</v>
      </c>
      <c r="B279" s="8" t="s">
        <v>1166</v>
      </c>
      <c r="C279" s="51" t="s">
        <v>69</v>
      </c>
      <c r="D279" s="85">
        <v>1.425</v>
      </c>
      <c r="E279" s="192"/>
      <c r="F279" s="181">
        <f t="shared" si="4"/>
        <v>0</v>
      </c>
      <c r="G279" s="254" t="s">
        <v>805</v>
      </c>
    </row>
    <row r="280" spans="1:8" s="55" customFormat="1" x14ac:dyDescent="0.35">
      <c r="A280" s="43" t="s">
        <v>949</v>
      </c>
      <c r="B280" s="257" t="s">
        <v>1167</v>
      </c>
      <c r="C280" s="51" t="s">
        <v>23</v>
      </c>
      <c r="D280" s="281">
        <v>0.25600000000000006</v>
      </c>
      <c r="E280" s="192"/>
      <c r="F280" s="181">
        <f t="shared" si="4"/>
        <v>0</v>
      </c>
      <c r="G280" s="254" t="s">
        <v>805</v>
      </c>
    </row>
    <row r="281" spans="1:8" s="55" customFormat="1" x14ac:dyDescent="0.35">
      <c r="A281" s="43" t="s">
        <v>950</v>
      </c>
      <c r="B281" s="257" t="s">
        <v>1168</v>
      </c>
      <c r="C281" s="51" t="s">
        <v>23</v>
      </c>
      <c r="D281" s="280">
        <v>2.4000000000000004E-2</v>
      </c>
      <c r="E281" s="192"/>
      <c r="F281" s="181">
        <f t="shared" si="4"/>
        <v>0</v>
      </c>
      <c r="G281" s="254" t="s">
        <v>805</v>
      </c>
    </row>
    <row r="282" spans="1:8" s="55" customFormat="1" ht="16.5" x14ac:dyDescent="0.35">
      <c r="A282" s="43" t="s">
        <v>951</v>
      </c>
      <c r="B282" s="263" t="s">
        <v>1169</v>
      </c>
      <c r="C282" s="39" t="s">
        <v>773</v>
      </c>
      <c r="D282" s="109">
        <v>2.4</v>
      </c>
      <c r="E282" s="192"/>
      <c r="F282" s="181">
        <f t="shared" si="4"/>
        <v>0</v>
      </c>
      <c r="G282" s="254" t="s">
        <v>805</v>
      </c>
      <c r="H282" s="90"/>
    </row>
    <row r="283" spans="1:8" s="197" customFormat="1" x14ac:dyDescent="0.35">
      <c r="A283" s="43"/>
      <c r="B283" s="288" t="s">
        <v>1170</v>
      </c>
      <c r="C283" s="39"/>
      <c r="D283" s="109"/>
      <c r="E283" s="192"/>
      <c r="F283" s="181"/>
      <c r="G283" s="254" t="s">
        <v>805</v>
      </c>
    </row>
    <row r="284" spans="1:8" s="55" customFormat="1" x14ac:dyDescent="0.35">
      <c r="A284" s="43" t="s">
        <v>952</v>
      </c>
      <c r="B284" s="257" t="s">
        <v>1171</v>
      </c>
      <c r="C284" s="51" t="s">
        <v>28</v>
      </c>
      <c r="D284" s="283">
        <v>20</v>
      </c>
      <c r="E284" s="192"/>
      <c r="F284" s="181">
        <f t="shared" si="4"/>
        <v>0</v>
      </c>
      <c r="G284" s="254" t="s">
        <v>805</v>
      </c>
      <c r="H284" s="90"/>
    </row>
    <row r="285" spans="1:8" s="55" customFormat="1" x14ac:dyDescent="0.35">
      <c r="A285" s="49" t="s">
        <v>953</v>
      </c>
      <c r="B285" s="257" t="s">
        <v>814</v>
      </c>
      <c r="C285" s="51" t="s">
        <v>28</v>
      </c>
      <c r="D285" s="54">
        <v>20</v>
      </c>
      <c r="E285" s="192"/>
      <c r="F285" s="181">
        <f t="shared" si="4"/>
        <v>0</v>
      </c>
      <c r="G285" s="254" t="s">
        <v>827</v>
      </c>
    </row>
    <row r="286" spans="1:8" s="55" customFormat="1" x14ac:dyDescent="0.35">
      <c r="A286" s="134">
        <v>191</v>
      </c>
      <c r="B286" s="257" t="s">
        <v>1172</v>
      </c>
      <c r="C286" s="51" t="s">
        <v>28</v>
      </c>
      <c r="D286" s="56">
        <v>80</v>
      </c>
      <c r="E286" s="192"/>
      <c r="F286" s="181">
        <f t="shared" si="4"/>
        <v>0</v>
      </c>
      <c r="G286" s="254" t="s">
        <v>805</v>
      </c>
      <c r="H286" s="90"/>
    </row>
    <row r="287" spans="1:8" s="55" customFormat="1" x14ac:dyDescent="0.35">
      <c r="A287" s="134" t="s">
        <v>954</v>
      </c>
      <c r="B287" s="257" t="s">
        <v>1173</v>
      </c>
      <c r="C287" s="51" t="s">
        <v>28</v>
      </c>
      <c r="D287" s="56">
        <v>80</v>
      </c>
      <c r="E287" s="192"/>
      <c r="F287" s="181">
        <f t="shared" si="4"/>
        <v>0</v>
      </c>
      <c r="G287" s="254" t="s">
        <v>827</v>
      </c>
    </row>
    <row r="288" spans="1:8" s="55" customFormat="1" x14ac:dyDescent="0.35">
      <c r="A288" s="134">
        <v>192</v>
      </c>
      <c r="B288" s="257" t="s">
        <v>1174</v>
      </c>
      <c r="C288" s="51" t="s">
        <v>28</v>
      </c>
      <c r="D288" s="279">
        <v>40</v>
      </c>
      <c r="E288" s="192"/>
      <c r="F288" s="181">
        <f t="shared" si="4"/>
        <v>0</v>
      </c>
      <c r="G288" s="254" t="s">
        <v>805</v>
      </c>
      <c r="H288" s="90"/>
    </row>
    <row r="289" spans="1:8" s="55" customFormat="1" x14ac:dyDescent="0.35">
      <c r="A289" s="134" t="s">
        <v>955</v>
      </c>
      <c r="B289" s="263" t="s">
        <v>1175</v>
      </c>
      <c r="C289" s="51" t="s">
        <v>28</v>
      </c>
      <c r="D289" s="56">
        <v>40</v>
      </c>
      <c r="E289" s="192"/>
      <c r="F289" s="181">
        <f t="shared" si="4"/>
        <v>0</v>
      </c>
      <c r="G289" s="254" t="s">
        <v>827</v>
      </c>
      <c r="H289" s="90"/>
    </row>
    <row r="290" spans="1:8" x14ac:dyDescent="0.35">
      <c r="A290" s="113">
        <v>193</v>
      </c>
      <c r="B290" s="8" t="s">
        <v>1176</v>
      </c>
      <c r="C290" s="51" t="s">
        <v>28</v>
      </c>
      <c r="D290" s="279">
        <v>40</v>
      </c>
      <c r="E290" s="192"/>
      <c r="F290" s="181">
        <f t="shared" si="4"/>
        <v>0</v>
      </c>
      <c r="G290" s="254" t="s">
        <v>805</v>
      </c>
      <c r="H290" s="90"/>
    </row>
    <row r="291" spans="1:8" x14ac:dyDescent="0.35">
      <c r="A291" s="113" t="s">
        <v>956</v>
      </c>
      <c r="B291" s="8" t="s">
        <v>1177</v>
      </c>
      <c r="C291" s="51" t="s">
        <v>28</v>
      </c>
      <c r="D291" s="88">
        <v>40</v>
      </c>
      <c r="E291" s="192"/>
      <c r="F291" s="181">
        <f t="shared" si="4"/>
        <v>0</v>
      </c>
      <c r="G291" s="254" t="s">
        <v>804</v>
      </c>
      <c r="H291" s="90"/>
    </row>
    <row r="292" spans="1:8" x14ac:dyDescent="0.35">
      <c r="A292" s="134">
        <v>194</v>
      </c>
      <c r="B292" s="257" t="s">
        <v>1178</v>
      </c>
      <c r="C292" s="51" t="s">
        <v>28</v>
      </c>
      <c r="D292" s="279">
        <v>20</v>
      </c>
      <c r="E292" s="192"/>
      <c r="F292" s="181">
        <f t="shared" si="4"/>
        <v>0</v>
      </c>
      <c r="G292" s="254" t="s">
        <v>805</v>
      </c>
      <c r="H292" s="90"/>
    </row>
    <row r="293" spans="1:8" x14ac:dyDescent="0.35">
      <c r="A293" s="134" t="s">
        <v>957</v>
      </c>
      <c r="B293" s="257" t="s">
        <v>958</v>
      </c>
      <c r="C293" s="51" t="s">
        <v>28</v>
      </c>
      <c r="D293" s="56">
        <v>20</v>
      </c>
      <c r="E293" s="192"/>
      <c r="F293" s="181">
        <f t="shared" si="4"/>
        <v>0</v>
      </c>
      <c r="G293" s="254" t="s">
        <v>827</v>
      </c>
      <c r="H293" s="90"/>
    </row>
    <row r="294" spans="1:8" x14ac:dyDescent="0.35">
      <c r="A294" s="134">
        <v>195</v>
      </c>
      <c r="B294" s="257" t="s">
        <v>1179</v>
      </c>
      <c r="C294" s="51" t="s">
        <v>28</v>
      </c>
      <c r="D294" s="279">
        <v>20</v>
      </c>
      <c r="E294" s="192"/>
      <c r="F294" s="181">
        <f t="shared" si="4"/>
        <v>0</v>
      </c>
      <c r="G294" s="254" t="s">
        <v>805</v>
      </c>
    </row>
    <row r="295" spans="1:8" s="55" customFormat="1" x14ac:dyDescent="0.35">
      <c r="A295" s="134" t="s">
        <v>959</v>
      </c>
      <c r="B295" s="257" t="s">
        <v>1180</v>
      </c>
      <c r="C295" s="51" t="s">
        <v>28</v>
      </c>
      <c r="D295" s="56">
        <v>20</v>
      </c>
      <c r="E295" s="192"/>
      <c r="F295" s="181">
        <f t="shared" si="4"/>
        <v>0</v>
      </c>
      <c r="G295" s="254" t="s">
        <v>827</v>
      </c>
    </row>
    <row r="296" spans="1:8" s="55" customFormat="1" x14ac:dyDescent="0.35">
      <c r="A296" s="134" t="s">
        <v>960</v>
      </c>
      <c r="B296" s="289" t="s">
        <v>1181</v>
      </c>
      <c r="C296" s="51" t="s">
        <v>28</v>
      </c>
      <c r="D296" s="71">
        <v>40</v>
      </c>
      <c r="E296" s="192"/>
      <c r="F296" s="181">
        <f t="shared" si="4"/>
        <v>0</v>
      </c>
      <c r="G296" s="254" t="s">
        <v>804</v>
      </c>
    </row>
    <row r="297" spans="1:8" s="55" customFormat="1" x14ac:dyDescent="0.35">
      <c r="A297" s="134">
        <v>196</v>
      </c>
      <c r="B297" s="257" t="s">
        <v>1182</v>
      </c>
      <c r="C297" s="51" t="s">
        <v>28</v>
      </c>
      <c r="D297" s="279">
        <v>20</v>
      </c>
      <c r="E297" s="193"/>
      <c r="F297" s="181">
        <f t="shared" si="4"/>
        <v>0</v>
      </c>
      <c r="G297" s="254" t="s">
        <v>805</v>
      </c>
    </row>
    <row r="298" spans="1:8" s="55" customFormat="1" x14ac:dyDescent="0.35">
      <c r="A298" s="134" t="s">
        <v>961</v>
      </c>
      <c r="B298" s="257" t="s">
        <v>962</v>
      </c>
      <c r="C298" s="51" t="s">
        <v>28</v>
      </c>
      <c r="D298" s="56">
        <v>20</v>
      </c>
      <c r="E298" s="192"/>
      <c r="F298" s="181">
        <f t="shared" si="4"/>
        <v>0</v>
      </c>
      <c r="G298" s="254" t="s">
        <v>804</v>
      </c>
    </row>
    <row r="299" spans="1:8" s="55" customFormat="1" x14ac:dyDescent="0.35">
      <c r="A299" s="43" t="s">
        <v>963</v>
      </c>
      <c r="B299" s="257" t="s">
        <v>1183</v>
      </c>
      <c r="C299" s="51" t="s">
        <v>28</v>
      </c>
      <c r="D299" s="56">
        <v>40</v>
      </c>
      <c r="E299" s="192"/>
      <c r="F299" s="181">
        <f t="shared" si="4"/>
        <v>0</v>
      </c>
      <c r="G299" s="254" t="s">
        <v>805</v>
      </c>
    </row>
    <row r="300" spans="1:8" s="55" customFormat="1" ht="16.5" thickBot="1" x14ac:dyDescent="0.4">
      <c r="A300" s="43" t="s">
        <v>964</v>
      </c>
      <c r="B300" s="8" t="s">
        <v>965</v>
      </c>
      <c r="C300" s="51" t="s">
        <v>69</v>
      </c>
      <c r="D300" s="85">
        <v>3.75</v>
      </c>
      <c r="E300" s="192"/>
      <c r="F300" s="181">
        <f t="shared" si="4"/>
        <v>0</v>
      </c>
      <c r="G300" s="254" t="s">
        <v>805</v>
      </c>
    </row>
    <row r="301" spans="1:8" ht="16.5" thickBot="1" x14ac:dyDescent="0.4">
      <c r="A301" s="215"/>
      <c r="B301" s="264" t="s">
        <v>30</v>
      </c>
      <c r="C301" s="218"/>
      <c r="D301" s="274"/>
      <c r="E301" s="274"/>
      <c r="F301" s="221">
        <f>SUM(F7:F300)</f>
        <v>0</v>
      </c>
    </row>
    <row r="302" spans="1:8" ht="16.5" thickBot="1" x14ac:dyDescent="0.4">
      <c r="A302" s="231"/>
      <c r="B302" s="265" t="s">
        <v>825</v>
      </c>
      <c r="C302" s="226"/>
      <c r="D302" s="275"/>
      <c r="E302" s="275"/>
      <c r="F302" s="276">
        <f>F301*C302</f>
        <v>0</v>
      </c>
    </row>
    <row r="303" spans="1:8" ht="16.5" thickBot="1" x14ac:dyDescent="0.4">
      <c r="A303" s="224"/>
      <c r="B303" s="266" t="s">
        <v>32</v>
      </c>
      <c r="C303" s="227"/>
      <c r="D303" s="277"/>
      <c r="E303" s="277"/>
      <c r="F303" s="221">
        <f>SUM(F301:F302)</f>
        <v>0</v>
      </c>
    </row>
    <row r="304" spans="1:8" ht="16.5" thickBot="1" x14ac:dyDescent="0.4">
      <c r="A304" s="231"/>
      <c r="B304" s="265" t="s">
        <v>34</v>
      </c>
      <c r="C304" s="226"/>
      <c r="D304" s="275"/>
      <c r="E304" s="275"/>
      <c r="F304" s="276">
        <f>F303*C304</f>
        <v>0</v>
      </c>
    </row>
    <row r="305" spans="1:6" ht="16.5" thickBot="1" x14ac:dyDescent="0.4">
      <c r="A305" s="224"/>
      <c r="B305" s="266" t="s">
        <v>32</v>
      </c>
      <c r="C305" s="227"/>
      <c r="D305" s="277"/>
      <c r="E305" s="277"/>
      <c r="F305" s="221">
        <f>SUM(F303:F304)</f>
        <v>0</v>
      </c>
    </row>
    <row r="306" spans="1:6" ht="16.5" thickBot="1" x14ac:dyDescent="0.4">
      <c r="A306" s="224"/>
      <c r="B306" s="267" t="s">
        <v>826</v>
      </c>
      <c r="C306" s="251"/>
      <c r="D306" s="277"/>
      <c r="E306" s="277"/>
      <c r="F306" s="278">
        <f>F305*C306</f>
        <v>0</v>
      </c>
    </row>
    <row r="307" spans="1:6" ht="16.5" thickBot="1" x14ac:dyDescent="0.4">
      <c r="A307" s="231"/>
      <c r="B307" s="268" t="s">
        <v>32</v>
      </c>
      <c r="C307" s="234"/>
      <c r="D307" s="275"/>
      <c r="E307" s="275"/>
      <c r="F307" s="275">
        <f>SUM(F305:F306)</f>
        <v>0</v>
      </c>
    </row>
    <row r="308" spans="1:6" ht="15" customHeight="1" x14ac:dyDescent="0.35">
      <c r="F308" s="290">
        <v>0</v>
      </c>
    </row>
    <row r="309" spans="1:6" ht="5.25" customHeight="1" x14ac:dyDescent="0.35"/>
  </sheetData>
  <autoFilter ref="A6:G308"/>
  <mergeCells count="6">
    <mergeCell ref="F4:F5"/>
    <mergeCell ref="A4:A5"/>
    <mergeCell ref="B4:B5"/>
    <mergeCell ref="C4:C5"/>
    <mergeCell ref="D4:D5"/>
    <mergeCell ref="E4:E5"/>
  </mergeCells>
  <conditionalFormatting sqref="B235:D235 B280:D280 B278:D278 D20 B299:C300 B297:C297 B285 B284:C284 D282:D300 B270:B271 D267:D271 B258:C260 B255:D256 D250 B161:B162 B108:B114 D108:D114">
    <cfRule type="cellIs" dxfId="12" priority="13" stopIfTrue="1" operator="equal">
      <formula>0</formula>
    </cfRule>
  </conditionalFormatting>
  <conditionalFormatting sqref="D235 D280 D278 D20 D282:D300 D267:D271 D255:D260 D250 D161:D162 D108:D114">
    <cfRule type="cellIs" dxfId="11" priority="12" stopIfTrue="1" operator="equal">
      <formula>8223.307275</formula>
    </cfRule>
  </conditionalFormatting>
  <conditionalFormatting sqref="B12:D12 B10:B11 D11">
    <cfRule type="cellIs" dxfId="10" priority="11" stopIfTrue="1" operator="equal">
      <formula>0</formula>
    </cfRule>
  </conditionalFormatting>
  <conditionalFormatting sqref="D11:D12">
    <cfRule type="cellIs" dxfId="9" priority="10" stopIfTrue="1" operator="equal">
      <formula>8223.307275</formula>
    </cfRule>
  </conditionalFormatting>
  <conditionalFormatting sqref="B257:C257">
    <cfRule type="cellIs" dxfId="8" priority="9" stopIfTrue="1" operator="equal">
      <formula>0</formula>
    </cfRule>
  </conditionalFormatting>
  <conditionalFormatting sqref="B269">
    <cfRule type="cellIs" dxfId="7" priority="8" stopIfTrue="1" operator="equal">
      <formula>0</formula>
    </cfRule>
  </conditionalFormatting>
  <conditionalFormatting sqref="B267:B268">
    <cfRule type="cellIs" dxfId="6" priority="7" stopIfTrue="1" operator="equal">
      <formula>0</formula>
    </cfRule>
  </conditionalFormatting>
  <conditionalFormatting sqref="B282:B283">
    <cfRule type="cellIs" dxfId="5" priority="6" stopIfTrue="1" operator="equal">
      <formula>0</formula>
    </cfRule>
  </conditionalFormatting>
  <conditionalFormatting sqref="D244:D245">
    <cfRule type="cellIs" dxfId="4" priority="4" stopIfTrue="1" operator="equal">
      <formula>8223.307275</formula>
    </cfRule>
  </conditionalFormatting>
  <conditionalFormatting sqref="B245:D245 B243:B244 D244">
    <cfRule type="cellIs" dxfId="3" priority="5" stopIfTrue="1" operator="equal">
      <formula>0</formula>
    </cfRule>
  </conditionalFormatting>
  <conditionalFormatting sqref="B286:B295 B298">
    <cfRule type="cellIs" dxfId="2" priority="3" stopIfTrue="1" operator="equal">
      <formula>0</formula>
    </cfRule>
  </conditionalFormatting>
  <conditionalFormatting sqref="B296">
    <cfRule type="cellIs" dxfId="1" priority="2" stopIfTrue="1" operator="equal">
      <formula>0</formula>
    </cfRule>
  </conditionalFormatting>
  <conditionalFormatting sqref="B8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2023-02-21T16:25:38Z</dcterms:modified>
</cp:coreProperties>
</file>